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ЭтаКнига"/>
  <bookViews>
    <workbookView xWindow="-120" yWindow="-120" windowWidth="24240" windowHeight="13020" activeTab="3"/>
  </bookViews>
  <sheets>
    <sheet name="Шпонированные" sheetId="1" r:id="rId1"/>
    <sheet name="Массив сосны" sheetId="2" r:id="rId2"/>
    <sheet name="Брашированные" sheetId="4" r:id="rId3"/>
    <sheet name="Ольха" sheetId="5" r:id="rId4"/>
  </sheets>
  <calcPr calcId="144525"/>
</workbook>
</file>

<file path=xl/calcChain.xml><?xml version="1.0" encoding="utf-8"?>
<calcChain xmlns="http://schemas.openxmlformats.org/spreadsheetml/2006/main">
  <c r="J217" i="5" l="1"/>
  <c r="K217" i="5"/>
  <c r="J218" i="5"/>
  <c r="K218" i="5"/>
  <c r="J219" i="5"/>
  <c r="K219" i="5"/>
  <c r="K222" i="5"/>
  <c r="K223" i="5"/>
  <c r="K224" i="5"/>
  <c r="K225" i="5"/>
  <c r="J226" i="5"/>
  <c r="J227" i="5"/>
  <c r="J228" i="5"/>
  <c r="J229" i="5"/>
  <c r="J230" i="5"/>
  <c r="K230" i="5"/>
  <c r="K216" i="5"/>
  <c r="J216" i="5"/>
  <c r="J214" i="5"/>
  <c r="K214" i="5"/>
  <c r="K213" i="5"/>
  <c r="J213" i="5"/>
  <c r="K212" i="5"/>
  <c r="J212" i="5"/>
  <c r="K211" i="5"/>
  <c r="J211" i="5"/>
  <c r="K210" i="5"/>
  <c r="J210" i="5"/>
  <c r="J205" i="5"/>
  <c r="K205" i="5"/>
  <c r="K204" i="5"/>
  <c r="J204" i="5"/>
  <c r="K202" i="5"/>
  <c r="J199" i="5"/>
  <c r="J200" i="5"/>
  <c r="J201" i="5"/>
  <c r="J202" i="5"/>
  <c r="J198" i="5"/>
  <c r="K194" i="5"/>
  <c r="K195" i="5"/>
  <c r="K196" i="5"/>
  <c r="K197" i="5"/>
  <c r="K193" i="5"/>
  <c r="J193" i="5"/>
  <c r="K192" i="5"/>
  <c r="J192" i="5"/>
  <c r="K191" i="5"/>
  <c r="J191" i="5"/>
  <c r="K190" i="5"/>
  <c r="J190" i="5"/>
  <c r="J182" i="5"/>
  <c r="K182" i="5"/>
  <c r="J183" i="5"/>
  <c r="K183" i="5"/>
  <c r="J184" i="5"/>
  <c r="K184" i="5"/>
  <c r="J185" i="5"/>
  <c r="K185" i="5"/>
  <c r="J186" i="5"/>
  <c r="K186" i="5"/>
  <c r="K177" i="5"/>
  <c r="J177" i="5"/>
  <c r="K176" i="5"/>
  <c r="J176" i="5"/>
  <c r="J165" i="5"/>
  <c r="K165" i="5"/>
  <c r="J170" i="5"/>
  <c r="K170" i="5"/>
  <c r="J171" i="5"/>
  <c r="K171" i="5"/>
  <c r="J172" i="5"/>
  <c r="K172" i="5"/>
  <c r="J173" i="5"/>
  <c r="K173" i="5"/>
  <c r="J174" i="5"/>
  <c r="K174" i="5"/>
  <c r="K164" i="5"/>
  <c r="J164" i="5"/>
  <c r="K162" i="5"/>
  <c r="J162" i="5"/>
  <c r="K161" i="5"/>
  <c r="J161" i="5"/>
  <c r="K160" i="5"/>
  <c r="J160" i="5"/>
  <c r="K159" i="5"/>
  <c r="J159" i="5"/>
  <c r="K158" i="5"/>
  <c r="J158" i="5"/>
  <c r="J153" i="5"/>
  <c r="K153" i="5"/>
  <c r="K152" i="5"/>
  <c r="J152" i="5"/>
  <c r="K150" i="5"/>
  <c r="J147" i="5"/>
  <c r="J148" i="5"/>
  <c r="J149" i="5"/>
  <c r="J150" i="5"/>
  <c r="J146" i="5"/>
  <c r="K142" i="5"/>
  <c r="K143" i="5"/>
  <c r="K144" i="5"/>
  <c r="K145" i="5"/>
  <c r="J141" i="5"/>
  <c r="K141" i="5"/>
  <c r="K140" i="5"/>
  <c r="J140" i="5"/>
  <c r="J137" i="5"/>
  <c r="K137" i="5"/>
  <c r="K136" i="5"/>
  <c r="J136" i="5"/>
  <c r="K134" i="5"/>
  <c r="J131" i="5"/>
  <c r="J132" i="5"/>
  <c r="J133" i="5"/>
  <c r="J134" i="5"/>
  <c r="J130" i="5"/>
  <c r="K127" i="5"/>
  <c r="K128" i="5"/>
  <c r="K129" i="5"/>
  <c r="K126" i="5"/>
  <c r="J121" i="5"/>
  <c r="K121" i="5"/>
  <c r="J122" i="5"/>
  <c r="K122" i="5"/>
  <c r="J123" i="5"/>
  <c r="K123" i="5"/>
  <c r="K120" i="5"/>
  <c r="J120" i="5"/>
  <c r="K118" i="5"/>
  <c r="J115" i="5"/>
  <c r="J116" i="5"/>
  <c r="J117" i="5"/>
  <c r="J118" i="5"/>
  <c r="J114" i="5"/>
  <c r="K110" i="5"/>
  <c r="K111" i="5"/>
  <c r="K112" i="5"/>
  <c r="K113" i="5"/>
  <c r="K109" i="5"/>
  <c r="J109" i="5"/>
  <c r="K108" i="5"/>
  <c r="J108" i="5"/>
  <c r="K105" i="5"/>
  <c r="J105" i="5"/>
  <c r="K104" i="5"/>
  <c r="J104" i="5"/>
  <c r="K102" i="5"/>
  <c r="J99" i="5"/>
  <c r="J100" i="5"/>
  <c r="J101" i="5"/>
  <c r="J102" i="5"/>
  <c r="J98" i="5"/>
  <c r="K94" i="5"/>
  <c r="K95" i="5"/>
  <c r="K96" i="5"/>
  <c r="K97" i="5"/>
  <c r="J91" i="5"/>
  <c r="K91" i="5"/>
  <c r="J92" i="5"/>
  <c r="K92" i="5"/>
  <c r="J93" i="5"/>
  <c r="K93" i="5"/>
  <c r="K90" i="5"/>
  <c r="J90" i="5"/>
  <c r="K84" i="5"/>
  <c r="J84" i="5"/>
  <c r="J83" i="5"/>
  <c r="J82" i="5"/>
  <c r="J81" i="5"/>
  <c r="J80" i="5"/>
  <c r="K79" i="5"/>
  <c r="K78" i="5"/>
  <c r="K77" i="5"/>
  <c r="K76" i="5"/>
  <c r="J71" i="5"/>
  <c r="K71" i="5"/>
  <c r="J72" i="5"/>
  <c r="K72" i="5"/>
  <c r="J73" i="5"/>
  <c r="K73" i="5"/>
  <c r="K70" i="5"/>
  <c r="J70" i="5"/>
  <c r="J55" i="5"/>
  <c r="K55" i="5"/>
  <c r="J56" i="5"/>
  <c r="K56" i="5"/>
  <c r="J57" i="5"/>
  <c r="K57" i="5"/>
  <c r="K60" i="5"/>
  <c r="K61" i="5"/>
  <c r="K62" i="5"/>
  <c r="K63" i="5"/>
  <c r="J64" i="5"/>
  <c r="J65" i="5"/>
  <c r="J66" i="5"/>
  <c r="J67" i="5"/>
  <c r="J68" i="5"/>
  <c r="K68" i="5"/>
  <c r="K54" i="5"/>
  <c r="J54" i="5"/>
  <c r="K52" i="5"/>
  <c r="K45" i="5"/>
  <c r="K46" i="5"/>
  <c r="K47" i="5"/>
  <c r="K44" i="5"/>
  <c r="J49" i="5"/>
  <c r="J50" i="5"/>
  <c r="J51" i="5"/>
  <c r="J52" i="5"/>
  <c r="J48" i="5"/>
  <c r="J43" i="5"/>
  <c r="K43" i="5"/>
  <c r="K42" i="5"/>
  <c r="J42" i="5"/>
  <c r="K39" i="5"/>
  <c r="K38" i="5"/>
  <c r="J39" i="5"/>
  <c r="J38" i="5"/>
  <c r="K36" i="5"/>
  <c r="J36" i="5"/>
  <c r="J35" i="5"/>
  <c r="J34" i="5"/>
  <c r="J33" i="5"/>
  <c r="J32" i="5"/>
  <c r="K31" i="5"/>
  <c r="K30" i="5"/>
  <c r="K29" i="5"/>
  <c r="K28" i="5"/>
  <c r="K27" i="5"/>
  <c r="J27" i="5"/>
  <c r="K26" i="5"/>
  <c r="J26" i="5"/>
  <c r="K23" i="5"/>
  <c r="J23" i="5"/>
  <c r="K22" i="5"/>
  <c r="J22" i="5"/>
  <c r="K6" i="5"/>
  <c r="K7" i="5"/>
  <c r="K10" i="5"/>
  <c r="K11" i="5"/>
  <c r="K12" i="5"/>
  <c r="K13" i="5"/>
  <c r="K14" i="5"/>
  <c r="K15" i="5"/>
  <c r="K20" i="5"/>
  <c r="J7" i="5"/>
  <c r="J10" i="5"/>
  <c r="J11" i="5"/>
  <c r="J16" i="5"/>
  <c r="J17" i="5"/>
  <c r="J18" i="5"/>
  <c r="J19" i="5"/>
  <c r="J20" i="5"/>
  <c r="J6" i="5"/>
  <c r="H43" i="4"/>
  <c r="H48" i="4"/>
  <c r="H49" i="4"/>
  <c r="H50" i="4"/>
  <c r="H51" i="4"/>
  <c r="H52" i="4"/>
  <c r="H42" i="4"/>
  <c r="H33" i="4"/>
  <c r="H34" i="4"/>
  <c r="H35" i="4"/>
  <c r="H36" i="4"/>
  <c r="H37" i="4"/>
  <c r="H38" i="4"/>
  <c r="H39" i="4"/>
  <c r="H40" i="4"/>
  <c r="H32" i="4"/>
  <c r="H19" i="4"/>
  <c r="H22" i="4"/>
  <c r="H23" i="4"/>
  <c r="H24" i="4"/>
  <c r="H25" i="4"/>
  <c r="H26" i="4"/>
  <c r="H27" i="4"/>
  <c r="H28" i="4"/>
  <c r="H18" i="4"/>
  <c r="H7" i="4"/>
  <c r="H8" i="4"/>
  <c r="H9" i="4"/>
  <c r="H12" i="4"/>
  <c r="H13" i="4"/>
  <c r="H14" i="4"/>
  <c r="H15" i="4"/>
  <c r="H16" i="4"/>
  <c r="H6" i="4"/>
  <c r="I149" i="2"/>
  <c r="I150" i="2"/>
  <c r="J150" i="2"/>
  <c r="K150" i="2"/>
  <c r="I151" i="2"/>
  <c r="J151" i="2"/>
  <c r="K151" i="2"/>
  <c r="I152" i="2"/>
  <c r="J152" i="2"/>
  <c r="K152" i="2"/>
  <c r="I155" i="2"/>
  <c r="J155" i="2"/>
  <c r="K155" i="2"/>
  <c r="I156" i="2"/>
  <c r="J156" i="2"/>
  <c r="K156" i="2"/>
  <c r="I157" i="2"/>
  <c r="J157" i="2"/>
  <c r="K157" i="2"/>
  <c r="I158" i="2"/>
  <c r="J158" i="2"/>
  <c r="K158" i="2"/>
  <c r="I159" i="2"/>
  <c r="J159" i="2"/>
  <c r="K159" i="2"/>
  <c r="J149" i="2"/>
  <c r="K149" i="2"/>
  <c r="I140" i="2"/>
  <c r="I143" i="2"/>
  <c r="I144" i="2"/>
  <c r="I145" i="2"/>
  <c r="I146" i="2"/>
  <c r="I147" i="2"/>
  <c r="I139" i="2"/>
  <c r="I128" i="2"/>
  <c r="I129" i="2"/>
  <c r="I130" i="2"/>
  <c r="I131" i="2"/>
  <c r="I132" i="2"/>
  <c r="I133" i="2"/>
  <c r="I134" i="2"/>
  <c r="I135" i="2"/>
  <c r="I127" i="2"/>
  <c r="I116" i="2"/>
  <c r="I119" i="2"/>
  <c r="I120" i="2"/>
  <c r="I121" i="2"/>
  <c r="I122" i="2"/>
  <c r="I123" i="2"/>
  <c r="I115" i="2"/>
  <c r="I104" i="2"/>
  <c r="I107" i="2"/>
  <c r="I108" i="2"/>
  <c r="I109" i="2"/>
  <c r="I110" i="2"/>
  <c r="I111" i="2"/>
  <c r="I103" i="2"/>
  <c r="I92" i="2"/>
  <c r="I95" i="2"/>
  <c r="I96" i="2"/>
  <c r="I97" i="2"/>
  <c r="I98" i="2"/>
  <c r="I99" i="2"/>
  <c r="I91" i="2"/>
  <c r="I80" i="2"/>
  <c r="I83" i="2"/>
  <c r="I84" i="2"/>
  <c r="I85" i="2"/>
  <c r="I86" i="2"/>
  <c r="I87" i="2"/>
  <c r="I79" i="2"/>
  <c r="I66" i="2"/>
  <c r="J66" i="2"/>
  <c r="K66" i="2"/>
  <c r="I67" i="2"/>
  <c r="J67" i="2"/>
  <c r="K67" i="2"/>
  <c r="I68" i="2"/>
  <c r="J68" i="2"/>
  <c r="K68" i="2"/>
  <c r="I71" i="2"/>
  <c r="J71" i="2"/>
  <c r="K71" i="2"/>
  <c r="I72" i="2"/>
  <c r="J72" i="2"/>
  <c r="K72" i="2"/>
  <c r="I73" i="2"/>
  <c r="J73" i="2"/>
  <c r="K73" i="2"/>
  <c r="I74" i="2"/>
  <c r="J74" i="2"/>
  <c r="K74" i="2"/>
  <c r="I75" i="2"/>
  <c r="J75" i="2"/>
  <c r="K75" i="2"/>
  <c r="K65" i="2"/>
  <c r="J65" i="2"/>
  <c r="I65" i="2"/>
  <c r="K54" i="2"/>
  <c r="K57" i="2"/>
  <c r="K58" i="2"/>
  <c r="K59" i="2"/>
  <c r="K60" i="2"/>
  <c r="K61" i="2"/>
  <c r="K62" i="2"/>
  <c r="K63" i="2"/>
  <c r="K53" i="2"/>
  <c r="J54" i="2"/>
  <c r="J57" i="2"/>
  <c r="J58" i="2"/>
  <c r="J59" i="2"/>
  <c r="J60" i="2"/>
  <c r="J61" i="2"/>
  <c r="J62" i="2"/>
  <c r="J63" i="2"/>
  <c r="J53" i="2"/>
  <c r="I54" i="2"/>
  <c r="I57" i="2"/>
  <c r="I58" i="2"/>
  <c r="I59" i="2"/>
  <c r="I60" i="2"/>
  <c r="I61" i="2"/>
  <c r="I62" i="2"/>
  <c r="I63" i="2"/>
  <c r="I53" i="2"/>
  <c r="I42" i="2"/>
  <c r="I43" i="2"/>
  <c r="I44" i="2"/>
  <c r="I47" i="2"/>
  <c r="I48" i="2"/>
  <c r="I49" i="2"/>
  <c r="I50" i="2"/>
  <c r="I51" i="2"/>
  <c r="I41" i="2"/>
  <c r="I36" i="2"/>
  <c r="I37" i="2"/>
  <c r="I38" i="2"/>
  <c r="I39" i="2"/>
  <c r="I35" i="2"/>
  <c r="I32" i="2"/>
  <c r="I31" i="2"/>
  <c r="I18" i="2"/>
  <c r="I19" i="2"/>
  <c r="I20" i="2"/>
  <c r="I23" i="2"/>
  <c r="I24" i="2"/>
  <c r="I25" i="2"/>
  <c r="I26" i="2"/>
  <c r="I27" i="2"/>
  <c r="I17" i="2"/>
  <c r="I8" i="2"/>
  <c r="I9" i="2"/>
  <c r="I10" i="2"/>
  <c r="I11" i="2"/>
  <c r="I12" i="2"/>
  <c r="I13" i="2"/>
  <c r="I14" i="2"/>
  <c r="I15" i="2"/>
  <c r="I7" i="2"/>
  <c r="H211" i="1" l="1"/>
  <c r="I211" i="1"/>
  <c r="J211" i="1"/>
  <c r="H214" i="1"/>
  <c r="I214" i="1"/>
  <c r="J214" i="1"/>
  <c r="H215" i="1"/>
  <c r="I215" i="1"/>
  <c r="J215" i="1"/>
  <c r="H216" i="1"/>
  <c r="I216" i="1"/>
  <c r="J216" i="1"/>
  <c r="H217" i="1"/>
  <c r="I217" i="1"/>
  <c r="J217" i="1"/>
  <c r="H218" i="1"/>
  <c r="I218" i="1"/>
  <c r="J218" i="1"/>
  <c r="H219" i="1"/>
  <c r="I219" i="1"/>
  <c r="J219" i="1"/>
  <c r="H220" i="1"/>
  <c r="I220" i="1"/>
  <c r="J220" i="1"/>
  <c r="J210" i="1"/>
  <c r="I210" i="1"/>
  <c r="H210" i="1"/>
  <c r="H199" i="1"/>
  <c r="I199" i="1"/>
  <c r="J199" i="1"/>
  <c r="H202" i="1"/>
  <c r="I202" i="1"/>
  <c r="J202" i="1"/>
  <c r="H203" i="1"/>
  <c r="I203" i="1"/>
  <c r="J203" i="1"/>
  <c r="H204" i="1"/>
  <c r="I204" i="1"/>
  <c r="J204" i="1"/>
  <c r="H205" i="1"/>
  <c r="I205" i="1"/>
  <c r="J205" i="1"/>
  <c r="H206" i="1"/>
  <c r="I206" i="1"/>
  <c r="J206" i="1"/>
  <c r="H207" i="1"/>
  <c r="I207" i="1"/>
  <c r="J207" i="1"/>
  <c r="H208" i="1"/>
  <c r="I208" i="1"/>
  <c r="J208" i="1"/>
  <c r="J198" i="1"/>
  <c r="I198" i="1"/>
  <c r="H198" i="1"/>
  <c r="H192" i="1"/>
  <c r="H193" i="1"/>
  <c r="H194" i="1"/>
  <c r="H195" i="1"/>
  <c r="H196" i="1"/>
  <c r="I192" i="1"/>
  <c r="I193" i="1"/>
  <c r="I194" i="1"/>
  <c r="I195" i="1"/>
  <c r="I196" i="1"/>
  <c r="J187" i="1"/>
  <c r="J192" i="1"/>
  <c r="J193" i="1"/>
  <c r="J194" i="1"/>
  <c r="J195" i="1"/>
  <c r="J196" i="1"/>
  <c r="J186" i="1"/>
  <c r="I187" i="1"/>
  <c r="H187" i="1"/>
  <c r="I186" i="1"/>
  <c r="H186" i="1"/>
  <c r="I184" i="1"/>
  <c r="H184" i="1"/>
  <c r="I183" i="1"/>
  <c r="H183" i="1"/>
  <c r="I182" i="1"/>
  <c r="H182" i="1"/>
  <c r="I181" i="1"/>
  <c r="H181" i="1"/>
  <c r="I180" i="1"/>
  <c r="H180" i="1"/>
  <c r="I177" i="1"/>
  <c r="H177" i="1"/>
  <c r="I176" i="1"/>
  <c r="H176" i="1"/>
  <c r="I172" i="1"/>
  <c r="H172" i="1"/>
  <c r="I171" i="1"/>
  <c r="H171" i="1"/>
  <c r="I170" i="1"/>
  <c r="H170" i="1"/>
  <c r="I169" i="1"/>
  <c r="H169" i="1"/>
  <c r="I168" i="1"/>
  <c r="H168" i="1"/>
  <c r="I165" i="1"/>
  <c r="H165" i="1"/>
  <c r="I164" i="1"/>
  <c r="H164" i="1"/>
  <c r="I153" i="1"/>
  <c r="H153" i="1"/>
  <c r="I152" i="1"/>
  <c r="H152" i="1"/>
  <c r="I160" i="1"/>
  <c r="H160" i="1"/>
  <c r="I159" i="1"/>
  <c r="H159" i="1"/>
  <c r="I158" i="1"/>
  <c r="H158" i="1"/>
  <c r="I157" i="1"/>
  <c r="H157" i="1"/>
  <c r="I156" i="1"/>
  <c r="H156" i="1"/>
  <c r="H141" i="1"/>
  <c r="I141" i="1"/>
  <c r="H142" i="1"/>
  <c r="I142" i="1"/>
  <c r="H143" i="1"/>
  <c r="I143" i="1"/>
  <c r="H144" i="1"/>
  <c r="I144" i="1"/>
  <c r="H145" i="1"/>
  <c r="I145" i="1"/>
  <c r="H146" i="1"/>
  <c r="I146" i="1"/>
  <c r="H147" i="1"/>
  <c r="I147" i="1"/>
  <c r="H148" i="1"/>
  <c r="I148" i="1"/>
  <c r="I140" i="1"/>
  <c r="H140" i="1"/>
  <c r="H129" i="1"/>
  <c r="I129" i="1"/>
  <c r="H132" i="1"/>
  <c r="I132" i="1"/>
  <c r="H133" i="1"/>
  <c r="I133" i="1"/>
  <c r="H134" i="1"/>
  <c r="I134" i="1"/>
  <c r="H135" i="1"/>
  <c r="I135" i="1"/>
  <c r="H136" i="1"/>
  <c r="I136" i="1"/>
  <c r="I128" i="1"/>
  <c r="H128" i="1"/>
  <c r="H115" i="1"/>
  <c r="I115" i="1"/>
  <c r="H116" i="1"/>
  <c r="I116" i="1"/>
  <c r="H117" i="1"/>
  <c r="I117" i="1"/>
  <c r="H120" i="1"/>
  <c r="I120" i="1"/>
  <c r="H121" i="1"/>
  <c r="I121" i="1"/>
  <c r="H122" i="1"/>
  <c r="I122" i="1"/>
  <c r="H123" i="1"/>
  <c r="I123" i="1"/>
  <c r="H124" i="1"/>
  <c r="I124" i="1"/>
  <c r="I114" i="1"/>
  <c r="H114" i="1"/>
  <c r="J103" i="1"/>
  <c r="J108" i="1"/>
  <c r="J109" i="1"/>
  <c r="J110" i="1"/>
  <c r="J111" i="1"/>
  <c r="J112" i="1"/>
  <c r="J102" i="1"/>
  <c r="H103" i="1"/>
  <c r="I103" i="1"/>
  <c r="H108" i="1"/>
  <c r="I108" i="1"/>
  <c r="H109" i="1"/>
  <c r="I109" i="1"/>
  <c r="H110" i="1"/>
  <c r="I110" i="1"/>
  <c r="H111" i="1"/>
  <c r="I111" i="1"/>
  <c r="H112" i="1"/>
  <c r="I112" i="1"/>
  <c r="I102" i="1"/>
  <c r="H102" i="1"/>
  <c r="H91" i="1"/>
  <c r="I91" i="1"/>
  <c r="H92" i="1"/>
  <c r="I92" i="1"/>
  <c r="H93" i="1"/>
  <c r="I93" i="1"/>
  <c r="H96" i="1"/>
  <c r="I96" i="1"/>
  <c r="H97" i="1"/>
  <c r="I97" i="1"/>
  <c r="H98" i="1"/>
  <c r="I98" i="1"/>
  <c r="H99" i="1"/>
  <c r="I99" i="1"/>
  <c r="H100" i="1"/>
  <c r="I100" i="1"/>
  <c r="I90" i="1"/>
  <c r="H90" i="1"/>
  <c r="H81" i="1"/>
  <c r="I81" i="1"/>
  <c r="H84" i="1"/>
  <c r="I84" i="1"/>
  <c r="H85" i="1"/>
  <c r="I85" i="1"/>
  <c r="H86" i="1"/>
  <c r="I86" i="1"/>
  <c r="H87" i="1"/>
  <c r="I87" i="1"/>
  <c r="H88" i="1"/>
  <c r="I88" i="1"/>
  <c r="I80" i="1"/>
  <c r="H80" i="1"/>
  <c r="H67" i="1"/>
  <c r="I67" i="1"/>
  <c r="H72" i="1"/>
  <c r="I72" i="1"/>
  <c r="H73" i="1"/>
  <c r="I73" i="1"/>
  <c r="H74" i="1"/>
  <c r="I74" i="1"/>
  <c r="H75" i="1"/>
  <c r="I75" i="1"/>
  <c r="H76" i="1"/>
  <c r="I76" i="1"/>
  <c r="I66" i="1"/>
  <c r="H66" i="1"/>
  <c r="H55" i="1"/>
  <c r="I55" i="1"/>
  <c r="H60" i="1"/>
  <c r="I60" i="1"/>
  <c r="H61" i="1"/>
  <c r="I61" i="1"/>
  <c r="H62" i="1"/>
  <c r="I62" i="1"/>
  <c r="H63" i="1"/>
  <c r="I63" i="1"/>
  <c r="H64" i="1"/>
  <c r="I64" i="1"/>
  <c r="I54" i="1"/>
  <c r="H54" i="1"/>
  <c r="H50" i="1"/>
  <c r="I50" i="1"/>
  <c r="J50" i="1"/>
  <c r="H51" i="1"/>
  <c r="I51" i="1"/>
  <c r="J51" i="1"/>
  <c r="H52" i="1"/>
  <c r="I52" i="1"/>
  <c r="J52" i="1"/>
  <c r="J49" i="1"/>
  <c r="I49" i="1"/>
  <c r="H49" i="1"/>
  <c r="J48" i="1"/>
  <c r="I48" i="1"/>
  <c r="H48" i="1"/>
  <c r="J43" i="1"/>
  <c r="J42" i="1"/>
  <c r="I43" i="1"/>
  <c r="H43" i="1"/>
  <c r="I42" i="1"/>
  <c r="H42" i="1"/>
  <c r="H38" i="1"/>
  <c r="I38" i="1"/>
  <c r="H39" i="1"/>
  <c r="I39" i="1"/>
  <c r="H40" i="1"/>
  <c r="I40" i="1"/>
  <c r="I37" i="1"/>
  <c r="H37" i="1"/>
  <c r="I36" i="1"/>
  <c r="H36" i="1"/>
  <c r="I31" i="1"/>
  <c r="H31" i="1"/>
  <c r="I30" i="1"/>
  <c r="H30" i="1"/>
  <c r="J28" i="1"/>
  <c r="I28" i="1"/>
  <c r="H28" i="1"/>
  <c r="J27" i="1"/>
  <c r="I27" i="1"/>
  <c r="H27" i="1"/>
  <c r="J26" i="1"/>
  <c r="I26" i="1"/>
  <c r="H26" i="1"/>
  <c r="J25" i="1"/>
  <c r="I25" i="1"/>
  <c r="H25" i="1"/>
  <c r="J24" i="1"/>
  <c r="I24" i="1"/>
  <c r="H24" i="1"/>
  <c r="J19" i="1"/>
  <c r="I19" i="1"/>
  <c r="H19" i="1"/>
  <c r="J18" i="1"/>
  <c r="I18" i="1"/>
  <c r="H18" i="1"/>
  <c r="J16" i="1"/>
  <c r="I16" i="1"/>
  <c r="H16" i="1"/>
  <c r="J15" i="1"/>
  <c r="I15" i="1"/>
  <c r="H15" i="1"/>
  <c r="J14" i="1"/>
  <c r="I14" i="1"/>
  <c r="H14" i="1"/>
  <c r="J13" i="1"/>
  <c r="I13" i="1"/>
  <c r="H13" i="1"/>
  <c r="J12" i="1"/>
  <c r="I12" i="1"/>
  <c r="H12" i="1"/>
  <c r="H7" i="1"/>
  <c r="I7" i="1"/>
  <c r="J7" i="1"/>
  <c r="I6" i="1"/>
  <c r="J6" i="1"/>
  <c r="H6" i="1"/>
</calcChain>
</file>

<file path=xl/sharedStrings.xml><?xml version="1.0" encoding="utf-8"?>
<sst xmlns="http://schemas.openxmlformats.org/spreadsheetml/2006/main" count="1560" uniqueCount="177">
  <si>
    <t>Подналичник из ДСП (МДФ) 100 мм</t>
  </si>
  <si>
    <t>Подналичник из ДСП (МДФ) 200 мм</t>
  </si>
  <si>
    <t>Планка притворная</t>
  </si>
  <si>
    <t xml:space="preserve"> глухие 2000х600, 700, 800 мм</t>
  </si>
  <si>
    <t>глухие 2000х900 мм</t>
  </si>
  <si>
    <t>Ч/остелкенные 2000х600, 700, 800 мм</t>
  </si>
  <si>
    <t>остекленнные 2000х900 мм</t>
  </si>
  <si>
    <t>Ч/отсекленные 2000х900 мм</t>
  </si>
  <si>
    <t>ч/остекленные 2000х600,700,800 мм</t>
  </si>
  <si>
    <t>остекленнные 2000х600,700,800  мм</t>
  </si>
  <si>
    <t>ч/отсекленные 2000х900 мм</t>
  </si>
  <si>
    <t>Ч/остелкенные 2000х900 мм</t>
  </si>
  <si>
    <t>остекленные 2000х600, 700, 800 мм</t>
  </si>
  <si>
    <t>остекленные 2000х900 мм</t>
  </si>
  <si>
    <t xml:space="preserve">Планка притворная </t>
  </si>
  <si>
    <t xml:space="preserve">остекленные 2000х900 мм </t>
  </si>
  <si>
    <t>остекленные 2000х600, 700,800 мм</t>
  </si>
  <si>
    <t>ч/остекленные 2000х900 мм</t>
  </si>
  <si>
    <t>ч/остекленные 2000х600, 700,800 мм</t>
  </si>
  <si>
    <t>глухие 2000х600,700,800 мм</t>
  </si>
  <si>
    <t>остекленные 2000х600,700,800 мм</t>
  </si>
  <si>
    <t>Притворная планка</t>
  </si>
  <si>
    <t>х</t>
  </si>
  <si>
    <t>Двери сборной конструкции "Омега" ясень белый 01D-64</t>
  </si>
  <si>
    <t>Двери сборной конструкции "Леонардо 12" дуб натуральный Д-15</t>
  </si>
  <si>
    <t>+375445384853</t>
  </si>
  <si>
    <t>vi-lario.com</t>
  </si>
  <si>
    <t>Брус коробочный БК-1-20-М9  (массив)</t>
  </si>
  <si>
    <t>Двери сборной конструкции "Лео" 52,54,55,57 отд.</t>
  </si>
  <si>
    <t>Двери сборной конструкции "Элегия" 52,54,55,57 отд.</t>
  </si>
  <si>
    <t>Двери сборной конструкции "Элегия" 65 отд.</t>
  </si>
  <si>
    <t>Брус коробочный БК-1-25 (телескопический)</t>
  </si>
  <si>
    <t>Двери сборной конструкции "Валенсия" 52,54,55,57 отд.</t>
  </si>
  <si>
    <t>Двери сборной конструкции "Версаль" 52,54,55,57 отд.</t>
  </si>
  <si>
    <t>Двери сборной конструкции "Шарден" 52,54,55,57 отд.</t>
  </si>
  <si>
    <t>Двери сборной конструкции "Шарден" 65 отд.</t>
  </si>
  <si>
    <t>Наличник Н-10-14 300 мм (телескопический)</t>
  </si>
  <si>
    <t>Наличник Н-10-23 350 мм (телескопический)</t>
  </si>
  <si>
    <t>Наличник  Н-11-2 (телескопический)</t>
  </si>
  <si>
    <t>Наличник Н-10-12 100 мм (телескопический)</t>
  </si>
  <si>
    <t>Наличник Н-10-17 200 мм (телескопический)</t>
  </si>
  <si>
    <t>Двери сборной конструкции "Элегия 2" 52,54,55,57 отд.</t>
  </si>
  <si>
    <t>Двери сборной конструкции "Элегия 2" 65 отд.</t>
  </si>
  <si>
    <t>Виды отделок</t>
  </si>
  <si>
    <t>Поганаж</t>
  </si>
  <si>
    <t xml:space="preserve">Карниз 6,7,8,9 </t>
  </si>
  <si>
    <t>Карниз 12,13,14</t>
  </si>
  <si>
    <t>Цоколь, розетка ольха</t>
  </si>
  <si>
    <t>Двери сборной конструкции "Кант" 57 тон</t>
  </si>
  <si>
    <t>Двери сборной конструкции "Кант" 65 тон</t>
  </si>
  <si>
    <t>Двери сборной конструкции "Виола" 52,54,55,57 отд.</t>
  </si>
  <si>
    <t>Двери сборной конструкции "Вега 5,6" светлый орех 30 тон, 31 темный орех, 53 белый</t>
  </si>
  <si>
    <t>Двери сборной конструкции "Леонардо 6" дуб натуральный Д-15</t>
  </si>
  <si>
    <t>Двери сборной конструкции "Леонардо 6" ясень белый 01D-64</t>
  </si>
  <si>
    <t>Двери сборной конструкции "Леонардо 12" ясень белый  01D-64</t>
  </si>
  <si>
    <t>x</t>
  </si>
  <si>
    <t>Двери сборной конструкции "Аризона" дуб натуральный Д-15 тон, дуб мраморный Д-67</t>
  </si>
  <si>
    <t>52 - венге</t>
  </si>
  <si>
    <t>54 - бренди</t>
  </si>
  <si>
    <t>55 - медовый орех</t>
  </si>
  <si>
    <t>57 - античный орех</t>
  </si>
  <si>
    <t>65 - теплый белый</t>
  </si>
  <si>
    <t>Брус коробочный БК-1-20 75мм</t>
  </si>
  <si>
    <t>Наличник плоский Н-10-3 70мм</t>
  </si>
  <si>
    <t>подналичник из ДСП (МДФ) 200 мм</t>
  </si>
  <si>
    <t>Двери сборной конструкции "Турант"  74 отд.</t>
  </si>
  <si>
    <t>Брус коробочный БК-1-20-М9 75мм</t>
  </si>
  <si>
    <t>Наличник плоский Н-10-3-Л 70мм</t>
  </si>
  <si>
    <t>Наличник  Н-11-2 100 мм (телескопический)</t>
  </si>
  <si>
    <t>Наличник Н-10-12 150 мм (телескопический)</t>
  </si>
  <si>
    <t>Наличник Н-10-13 200 мм (телескопический)</t>
  </si>
  <si>
    <t>Наличник Н-10-17 250 мм (телескопический)</t>
  </si>
  <si>
    <t>Наличник Н-10-24 400 мм (телескопический)</t>
  </si>
  <si>
    <t>Наличник Н-10-18 450 мм (телескопический)</t>
  </si>
  <si>
    <t>Двери щитовые Атланта пиллена + ломель фрезеровка 52,54,55,57</t>
  </si>
  <si>
    <t xml:space="preserve">Наличник плоский    </t>
  </si>
  <si>
    <t>Двери щитовые Атланта-2 пиллена + ломель гладкая 52,54,55,57</t>
  </si>
  <si>
    <t>Двери сборной конструкции "Премьер плюс" 52,54,55,57 отд.</t>
  </si>
  <si>
    <t>Двери сборной конструкции "Премьер плюс" 65 отд.</t>
  </si>
  <si>
    <t>Двери сборной конструкции "Бельканто 1"  65 отд.</t>
  </si>
  <si>
    <t>Двери сборной конструкции "Бельканто 2" 65 отд.</t>
  </si>
  <si>
    <t>Двери сборной конструкции "Бельканто 3" 65 отд.</t>
  </si>
  <si>
    <t>Двери сборной конструкции "Венеция" 52,54,55,57 отд.</t>
  </si>
  <si>
    <t>Двери сборной конструкции "Венеция" 65 отд.</t>
  </si>
  <si>
    <t>Двери щитовые "Классика" дуб натуральный Д-15 тон</t>
  </si>
  <si>
    <t>Двери щитовые "Классика" красное дерево Д-3 тон</t>
  </si>
  <si>
    <t>Двери щитовые "Стандарт 2" дуб натуральный Д-15 тон</t>
  </si>
  <si>
    <t>Двери щитовые "Стандарт 2" ясень белый 01D-64 тон</t>
  </si>
  <si>
    <t>Двери сборной конструкции "Омега 2" ясень белый 01D-64</t>
  </si>
  <si>
    <t>Двери сборной конструкции "Аризона"  ясень черный 01D-48, ясень белый 01D-64</t>
  </si>
  <si>
    <t>Двери сборной конструкции "Вегас" ясень черный 01D-48, ясень белый 01D-64</t>
  </si>
  <si>
    <t>Двери сборной конструкции "Омега 3" ясень белый 01D-64</t>
  </si>
  <si>
    <t>Двери сборной конструкции "Омега 4" ясень белый 01D-64</t>
  </si>
  <si>
    <t>Двери сборной конструкции "Капричо-1" дуб натуральный Д-15 тон</t>
  </si>
  <si>
    <t>Двери сборной конструкции "Капричо-1" капучино Д-53 тон</t>
  </si>
  <si>
    <t>Двери сборной конструкции "Капричо-1" ясень белый 01D-64 тон</t>
  </si>
  <si>
    <t>Двери сборной конструкции "Капричо-2" дуб натуральный Д-15 тон</t>
  </si>
  <si>
    <t>Двери сборной конструкции "Капричо-2" капучино Д-53 тон</t>
  </si>
  <si>
    <t>Двери сборной конструкции "Капричо-2" ясень белый 01D-64 тон</t>
  </si>
  <si>
    <t>Двери сборной конструкции "Капричо-3" дуб натуральный Д-15 тон</t>
  </si>
  <si>
    <t>Двери сборной конструкции "Капричо-3" капучино Д-53 тон</t>
  </si>
  <si>
    <t>Двери сборной конструкции "Капричо-3" ясень белый 01D-64 тон</t>
  </si>
  <si>
    <t>Двери сборной конструкции "Франческо 2"  темный орех 31 тон</t>
  </si>
  <si>
    <t>Двери сборной конструкции "Франческо 2" белый 37 тон</t>
  </si>
  <si>
    <t>Двери сборной конструкции "Франческо 2" венге 52 тон</t>
  </si>
  <si>
    <t xml:space="preserve">Наличник плоский </t>
  </si>
  <si>
    <t>Двери сборной конструкции "Леонардо 2"  темный орех 31 тон</t>
  </si>
  <si>
    <t>Двери сборной конструкции "Леонардо 2"  венге 52 тон</t>
  </si>
  <si>
    <t>Двери сборной конструкции "Леонардо 2"  белый 37 тон</t>
  </si>
  <si>
    <t>Двери сборной констуркции "Дуэт" светлый орех 30 тон</t>
  </si>
  <si>
    <t>Двери сборной констуркции "Дуэт"  темный орех 31 тон</t>
  </si>
  <si>
    <t>Двери сборной констуркции "Дуэт" венге 52 тон</t>
  </si>
  <si>
    <t>Двери сборной конструкции "Вега 3М" 30- св. орех, темн. орех, 53- белый.</t>
  </si>
  <si>
    <t>Двери сборной конструкции "Вега 4М" 30- св. орех, 31- темн. орех, 53- белый.</t>
  </si>
  <si>
    <t>Двери сборной конструкции "Вега 10М" 30- св. орех, 31- темн. орех, 53- белый.</t>
  </si>
  <si>
    <t>Двери сборной конструкции "Вега 11М" 30- св. орех, 31- темн. орех, 53- белый.</t>
  </si>
  <si>
    <t>Двери сборной конструкции "Вега 18М" 30- св. орех, 31- темн. орех, 53- белый.</t>
  </si>
  <si>
    <t>Двери сборной конструкции "Рафаель" 26 орех, 27- махагон тон</t>
  </si>
  <si>
    <t>Двери сборной конструкции "Вега 2М" 30- светлый орех, 31-  темный орех, 53- белый.</t>
  </si>
  <si>
    <t>Двери сборной конструкции "Вега 19М" 30- св. орех, 31- темн. орех, 53- белый.</t>
  </si>
  <si>
    <t>Двери сборной конструкции "Олимп" 30 светлый орех, 31 темный орех, 53 белый</t>
  </si>
  <si>
    <t>Двери щитовые "Стандарт" 01D-48 ясень черный, 01D-64 ясень белый</t>
  </si>
  <si>
    <t>Подналичник из  МДФ 100 мм</t>
  </si>
  <si>
    <t>Подналичник из МДФ 200 мм</t>
  </si>
  <si>
    <t>Двери щитовые "Стандарт  2"  дуб мрамор Д-67 тон, дуб коньяк Д-66</t>
  </si>
  <si>
    <t>Двери щитовые "Стандарт "  дуб мрамор Д-67 тон</t>
  </si>
  <si>
    <t xml:space="preserve">Двери щитовые "Стандарт" дуб натуральный Д-15 </t>
  </si>
  <si>
    <t>Двери щитовые "Орегон 2"  дуб мрамор Д-67 тон, дуб коньяк Д-66</t>
  </si>
  <si>
    <t xml:space="preserve">Двери щитовые "Сити" ясень белый 01D-64 , 01D-48 ясень черный </t>
  </si>
  <si>
    <t xml:space="preserve">Двери щитовые "Сити" , Д-67 дуб мраморный </t>
  </si>
  <si>
    <t>Двери щитовые "Сити" дуб натуральный Д-15 тон</t>
  </si>
  <si>
    <t>Двери сборной конструкции "Омега" дуб натуральный Д-15 тон, капучино Д-53, серый Д-62</t>
  </si>
  <si>
    <t>Двери сборной конструкции "Бронкс" ясень черный 01D-48 , ясень белый 01D-64</t>
  </si>
  <si>
    <t>Двери сборной конструкции "Бронкс"  дуб мраморный Д-67, дуб коньяк Д-66</t>
  </si>
  <si>
    <t>Двери сборной конструкции "Вегас" дуб натуральный Д-15</t>
  </si>
  <si>
    <t>Двери сборной конструкции "Вегас" дуб мраморный Д-67, дуб коньяк Д-66</t>
  </si>
  <si>
    <t>Двери щитовые "Орегон 2" дуб натуральный Д-15 тон</t>
  </si>
  <si>
    <t>Двери сборной конструкции "Омега 2" дуб натуральный Д-15 тон, капучино Д-53, серый Д-62</t>
  </si>
  <si>
    <t>Двери сборной конструкции "Омега 3" дуб натуральный Д-15 тон, капучино Д-53, серый Д-62</t>
  </si>
  <si>
    <t>Двери сборной конструкции "Омега 4" дуб натуральный Д-15 тон, капучино Д-53, серый Д-62</t>
  </si>
  <si>
    <t>Двери сборной конструкции "Омега 5" дуб натуральный Д-15 тон, капучино Д-53, серый Д-62</t>
  </si>
  <si>
    <t>Двери сборной конструкции "Омега 5" ясень белый 01D-64</t>
  </si>
  <si>
    <t>Наличник полукруглый Н-7-1 70мм</t>
  </si>
  <si>
    <t>Наличник  (добор) 100 мм</t>
  </si>
  <si>
    <t>Наличник (добор) 200 мм</t>
  </si>
  <si>
    <t>Ч/остекленные 2000х600, 700, 800 мм</t>
  </si>
  <si>
    <t>Ч/остекленные 2000х900 мм</t>
  </si>
  <si>
    <t>Двери сборной конструкции "Леонардо "  58 венге, 37 белый</t>
  </si>
  <si>
    <t>Двери сборной конструкции "Франческо"  орех 58 венге, 37 белый тон</t>
  </si>
  <si>
    <t>Брус коробочный БК-1-22 75мм</t>
  </si>
  <si>
    <t>Наличник плоский Н-10-4 70мм</t>
  </si>
  <si>
    <t>Наличник Н-8-8 (добор) 100 мм</t>
  </si>
  <si>
    <t>Наличник Н-8-11 (добор) 200 мм</t>
  </si>
  <si>
    <t>Двери сборной конструкции "Леон" 58 венге,  37 белый тон</t>
  </si>
  <si>
    <t>Двери сборной конструкции "Атланта 3" белая 37 тон, венге 58 тон</t>
  </si>
  <si>
    <t>Двери сборной конструкции "Валенсия" 65 отд.</t>
  </si>
  <si>
    <t>Подналичник из МДФ 100 мм</t>
  </si>
  <si>
    <t>Двери сборной конструкции "Лео" 65 отд.</t>
  </si>
  <si>
    <t>Двери сборной конструкции "Версаль" 65 отд.</t>
  </si>
  <si>
    <t>Двери сборной конструкции "Премьер плюс 2" 52,54,55,57 отд.</t>
  </si>
  <si>
    <t>Двери сборной конструкции "Премьер плюс 2" 65 отд.</t>
  </si>
  <si>
    <t>Двери сборной конструкции "Виола" 65 отд.</t>
  </si>
  <si>
    <t>Двери сборной конструкции "Турант"  57  отд.</t>
  </si>
  <si>
    <t>Наличник  Н-11-2 70 мм (телескопический)</t>
  </si>
  <si>
    <t>Наличник  Н-10-12 100 мм (телескопический)</t>
  </si>
  <si>
    <t xml:space="preserve"> 71 - орех американский</t>
  </si>
  <si>
    <t>73 - янтарь</t>
  </si>
  <si>
    <t>74 - дикий мед</t>
  </si>
  <si>
    <t>Двери щитовые Атланта пиллена + ломель фрезеровка 70,71,73</t>
  </si>
  <si>
    <t>Двери щитовые Атланта-2 пиллена + ломель гладкая 70,71,73</t>
  </si>
  <si>
    <t>70 - мареная ольха</t>
  </si>
  <si>
    <t>росс руб</t>
  </si>
  <si>
    <t>евро</t>
  </si>
  <si>
    <t>Двери щитовые Атланта пилёная ламель, фрезеровка 70,71,73</t>
  </si>
  <si>
    <t>Двери щитовые Атланта пиллёная ламель, фрезеровка 52,54,55,57</t>
  </si>
  <si>
    <t>Двери щитовые Атланта-2 пилёная ламель гладкая 52,54,55,57</t>
  </si>
  <si>
    <t>Двери щитовые Атланта-2 пилёная ломель гладкая 70,71,73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</si>
</sst>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26"/>
      <color theme="1"/>
      <name val="Calibri"/>
      <family val="2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lgerian"/>
      <family val="5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49" fontId="5" fillId="0" borderId="0" xfId="0" quotePrefix="1" applyNumberFormat="1" applyFont="1"/>
    <xf numFmtId="0" fontId="0" fillId="2" borderId="0" xfId="0" applyFill="1"/>
    <xf numFmtId="0" fontId="0" fillId="3" borderId="0" xfId="0" applyFill="1" applyAlignment="1">
      <alignment horizontal="center" vertical="center" wrapText="1"/>
    </xf>
    <xf numFmtId="0" fontId="0" fillId="3" borderId="1" xfId="0" applyFill="1" applyBorder="1"/>
    <xf numFmtId="0" fontId="0" fillId="3" borderId="0" xfId="0" applyFill="1"/>
    <xf numFmtId="0" fontId="0" fillId="3" borderId="1" xfId="0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0" fillId="3" borderId="4" xfId="0" applyFill="1" applyBorder="1"/>
    <xf numFmtId="0" fontId="0" fillId="0" borderId="0" xfId="0" applyAlignment="1">
      <alignment vertical="center"/>
    </xf>
    <xf numFmtId="49" fontId="5" fillId="0" borderId="0" xfId="0" quotePrefix="1" applyNumberFormat="1" applyFont="1" applyAlignment="1">
      <alignment horizontal="center" vertical="center"/>
    </xf>
    <xf numFmtId="0" fontId="5" fillId="0" borderId="0" xfId="0" applyFont="1"/>
    <xf numFmtId="0" fontId="5" fillId="2" borderId="0" xfId="0" applyFont="1" applyFill="1"/>
    <xf numFmtId="0" fontId="0" fillId="3" borderId="5" xfId="0" applyFill="1" applyBorder="1" applyAlignment="1">
      <alignment horizontal="center" vertical="center"/>
    </xf>
    <xf numFmtId="0" fontId="0" fillId="7" borderId="0" xfId="0" applyFill="1"/>
    <xf numFmtId="0" fontId="7" fillId="5" borderId="3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11" xfId="0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0" fillId="3" borderId="10" xfId="0" applyFill="1" applyBorder="1"/>
    <xf numFmtId="0" fontId="0" fillId="3" borderId="8" xfId="0" applyFill="1" applyBorder="1"/>
    <xf numFmtId="0" fontId="0" fillId="3" borderId="9" xfId="0" applyFill="1" applyBorder="1"/>
    <xf numFmtId="0" fontId="0" fillId="3" borderId="7" xfId="0" applyFill="1" applyBorder="1"/>
    <xf numFmtId="0" fontId="0" fillId="3" borderId="21" xfId="0" applyFill="1" applyBorder="1"/>
    <xf numFmtId="0" fontId="0" fillId="3" borderId="13" xfId="0" applyFill="1" applyBorder="1"/>
    <xf numFmtId="0" fontId="0" fillId="3" borderId="11" xfId="0" applyFill="1" applyBorder="1"/>
    <xf numFmtId="0" fontId="0" fillId="3" borderId="12" xfId="0" applyFill="1" applyBorder="1"/>
    <xf numFmtId="0" fontId="4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7" fillId="2" borderId="0" xfId="0" applyFont="1" applyFill="1" applyAlignment="1">
      <alignment vertical="center" wrapText="1"/>
    </xf>
    <xf numFmtId="0" fontId="0" fillId="6" borderId="1" xfId="0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6" borderId="13" xfId="0" applyFill="1" applyBorder="1" applyAlignment="1">
      <alignment vertical="center" wrapText="1"/>
    </xf>
    <xf numFmtId="0" fontId="0" fillId="6" borderId="6" xfId="0" applyFill="1" applyBorder="1" applyAlignment="1">
      <alignment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 wrapText="1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 wrapText="1"/>
    </xf>
    <xf numFmtId="0" fontId="0" fillId="6" borderId="4" xfId="0" applyFill="1" applyBorder="1" applyAlignment="1">
      <alignment vertical="center" wrapText="1"/>
    </xf>
    <xf numFmtId="0" fontId="7" fillId="3" borderId="4" xfId="0" applyFont="1" applyFill="1" applyBorder="1" applyAlignment="1">
      <alignment horizontal="center" vertical="center"/>
    </xf>
    <xf numFmtId="0" fontId="0" fillId="3" borderId="3" xfId="0" applyFill="1" applyBorder="1" applyAlignment="1"/>
    <xf numFmtId="0" fontId="0" fillId="3" borderId="4" xfId="0" applyFill="1" applyBorder="1" applyAlignment="1"/>
    <xf numFmtId="0" fontId="11" fillId="2" borderId="0" xfId="0" applyFont="1" applyFill="1" applyBorder="1"/>
    <xf numFmtId="0" fontId="0" fillId="3" borderId="0" xfId="0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3" borderId="2" xfId="0" applyFill="1" applyBorder="1" applyAlignment="1"/>
    <xf numFmtId="0" fontId="7" fillId="2" borderId="0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0" fillId="2" borderId="0" xfId="0" applyNumberFormat="1" applyFill="1" applyAlignment="1">
      <alignment horizontal="center" vertical="center" wrapText="1"/>
    </xf>
    <xf numFmtId="1" fontId="0" fillId="6" borderId="1" xfId="0" applyNumberFormat="1" applyFill="1" applyBorder="1" applyAlignment="1">
      <alignment horizontal="center" vertical="center" wrapText="1"/>
    </xf>
    <xf numFmtId="1" fontId="0" fillId="6" borderId="13" xfId="0" applyNumberFormat="1" applyFill="1" applyBorder="1" applyAlignment="1">
      <alignment vertical="center" wrapText="1"/>
    </xf>
    <xf numFmtId="1" fontId="7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 wrapText="1"/>
    </xf>
    <xf numFmtId="1" fontId="0" fillId="6" borderId="1" xfId="0" applyNumberFormat="1" applyFill="1" applyBorder="1" applyAlignment="1">
      <alignment vertical="center" wrapText="1"/>
    </xf>
    <xf numFmtId="1" fontId="0" fillId="2" borderId="0" xfId="0" applyNumberFormat="1" applyFill="1" applyBorder="1" applyAlignment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 applyAlignment="1">
      <alignment horizontal="center" vertical="center" wrapText="1"/>
    </xf>
    <xf numFmtId="1" fontId="0" fillId="2" borderId="0" xfId="0" applyNumberFormat="1" applyFill="1" applyBorder="1" applyAlignment="1">
      <alignment vertical="center" wrapText="1"/>
    </xf>
    <xf numFmtId="1" fontId="0" fillId="6" borderId="6" xfId="0" applyNumberFormat="1" applyFill="1" applyBorder="1" applyAlignment="1">
      <alignment vertical="center" wrapText="1"/>
    </xf>
    <xf numFmtId="0" fontId="1" fillId="6" borderId="6" xfId="0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/>
    </xf>
    <xf numFmtId="1" fontId="9" fillId="3" borderId="5" xfId="0" applyNumberFormat="1" applyFont="1" applyFill="1" applyBorder="1" applyAlignment="1">
      <alignment horizontal="center" vertical="center"/>
    </xf>
    <xf numFmtId="0" fontId="0" fillId="2" borderId="39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Border="1"/>
    <xf numFmtId="0" fontId="0" fillId="3" borderId="34" xfId="0" applyFill="1" applyBorder="1"/>
    <xf numFmtId="0" fontId="0" fillId="0" borderId="30" xfId="0" applyBorder="1"/>
    <xf numFmtId="0" fontId="0" fillId="3" borderId="5" xfId="0" applyFill="1" applyBorder="1"/>
    <xf numFmtId="0" fontId="0" fillId="3" borderId="41" xfId="0" applyFill="1" applyBorder="1"/>
    <xf numFmtId="0" fontId="0" fillId="0" borderId="26" xfId="0" applyBorder="1"/>
    <xf numFmtId="0" fontId="0" fillId="3" borderId="42" xfId="0" applyFill="1" applyBorder="1"/>
    <xf numFmtId="0" fontId="0" fillId="3" borderId="43" xfId="0" applyFill="1" applyBorder="1"/>
    <xf numFmtId="0" fontId="0" fillId="0" borderId="39" xfId="0" applyBorder="1"/>
    <xf numFmtId="0" fontId="5" fillId="0" borderId="0" xfId="0" quotePrefix="1" applyFont="1" applyAlignment="1">
      <alignment horizontal="center"/>
    </xf>
    <xf numFmtId="0" fontId="5" fillId="2" borderId="0" xfId="0" quotePrefix="1" applyFont="1" applyFill="1" applyAlignment="1">
      <alignment horizontal="center"/>
    </xf>
    <xf numFmtId="0" fontId="0" fillId="3" borderId="8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" xfId="0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3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49" fontId="5" fillId="0" borderId="0" xfId="0" quotePrefix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1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3" borderId="33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0" fillId="3" borderId="34" xfId="0" applyFill="1" applyBorder="1" applyAlignment="1">
      <alignment horizontal="left" vertical="center" wrapText="1"/>
    </xf>
    <xf numFmtId="0" fontId="0" fillId="3" borderId="40" xfId="0" applyFill="1" applyBorder="1" applyAlignment="1">
      <alignment horizontal="left" vertical="center" wrapText="1"/>
    </xf>
    <xf numFmtId="0" fontId="0" fillId="3" borderId="5" xfId="0" applyFill="1" applyBorder="1" applyAlignment="1">
      <alignment horizontal="left" vertical="center" wrapText="1"/>
    </xf>
    <xf numFmtId="0" fontId="0" fillId="3" borderId="41" xfId="0" applyFill="1" applyBorder="1" applyAlignment="1">
      <alignment horizontal="left" vertical="center" wrapText="1"/>
    </xf>
    <xf numFmtId="0" fontId="0" fillId="3" borderId="17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23" xfId="0" applyFill="1" applyBorder="1" applyAlignment="1">
      <alignment horizontal="left"/>
    </xf>
    <xf numFmtId="0" fontId="0" fillId="3" borderId="0" xfId="0" applyFill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/>
    </xf>
    <xf numFmtId="0" fontId="10" fillId="3" borderId="26" xfId="0" applyFont="1" applyFill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8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3" borderId="33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34" xfId="0" applyFill="1" applyBorder="1" applyAlignment="1">
      <alignment horizontal="left"/>
    </xf>
    <xf numFmtId="0" fontId="0" fillId="3" borderId="36" xfId="0" applyFill="1" applyBorder="1" applyAlignment="1">
      <alignment horizontal="left"/>
    </xf>
    <xf numFmtId="0" fontId="0" fillId="3" borderId="37" xfId="0" applyFill="1" applyBorder="1" applyAlignment="1">
      <alignment horizontal="left"/>
    </xf>
    <xf numFmtId="0" fontId="0" fillId="3" borderId="38" xfId="0" applyFill="1" applyBorder="1" applyAlignment="1">
      <alignment horizontal="left"/>
    </xf>
    <xf numFmtId="0" fontId="0" fillId="3" borderId="31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32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20" xfId="0" applyFill="1" applyBorder="1" applyAlignment="1">
      <alignment horizontal="left"/>
    </xf>
    <xf numFmtId="49" fontId="5" fillId="0" borderId="0" xfId="0" quotePrefix="1" applyNumberFormat="1" applyFont="1" applyAlignment="1">
      <alignment horizontal="center"/>
    </xf>
    <xf numFmtId="49" fontId="5" fillId="0" borderId="21" xfId="0" quotePrefix="1" applyNumberFormat="1" applyFont="1" applyBorder="1" applyAlignment="1">
      <alignment horizontal="center"/>
    </xf>
    <xf numFmtId="1" fontId="0" fillId="3" borderId="29" xfId="0" applyNumberFormat="1" applyFill="1" applyBorder="1" applyAlignment="1">
      <alignment horizontal="left" vertical="center" indent="22"/>
    </xf>
    <xf numFmtId="1" fontId="0" fillId="3" borderId="22" xfId="0" applyNumberFormat="1" applyFill="1" applyBorder="1" applyAlignment="1">
      <alignment horizontal="left" vertical="center" indent="22"/>
    </xf>
    <xf numFmtId="1" fontId="0" fillId="3" borderId="7" xfId="0" applyNumberFormat="1" applyFill="1" applyBorder="1" applyAlignment="1">
      <alignment horizontal="left" vertical="center" indent="22"/>
    </xf>
    <xf numFmtId="1" fontId="0" fillId="3" borderId="32" xfId="0" applyNumberFormat="1" applyFill="1" applyBorder="1" applyAlignment="1">
      <alignment horizontal="left" vertical="center" indent="22"/>
    </xf>
    <xf numFmtId="1" fontId="0" fillId="3" borderId="44" xfId="0" applyNumberFormat="1" applyFill="1" applyBorder="1" applyAlignment="1">
      <alignment horizontal="left" vertical="center" indent="22"/>
    </xf>
    <xf numFmtId="1" fontId="0" fillId="3" borderId="35" xfId="0" applyNumberFormat="1" applyFill="1" applyBorder="1" applyAlignment="1">
      <alignment horizontal="left" vertical="center" indent="22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43.tiff"/><Relationship Id="rId18" Type="http://schemas.openxmlformats.org/officeDocument/2006/relationships/image" Target="../media/image48.jpeg"/><Relationship Id="rId3" Type="http://schemas.openxmlformats.org/officeDocument/2006/relationships/image" Target="../media/image33.jpeg"/><Relationship Id="rId21" Type="http://schemas.openxmlformats.org/officeDocument/2006/relationships/image" Target="../media/image51.jpg"/><Relationship Id="rId7" Type="http://schemas.openxmlformats.org/officeDocument/2006/relationships/image" Target="../media/image37.jpeg"/><Relationship Id="rId12" Type="http://schemas.openxmlformats.org/officeDocument/2006/relationships/image" Target="../media/image42.tiff"/><Relationship Id="rId17" Type="http://schemas.openxmlformats.org/officeDocument/2006/relationships/image" Target="../media/image47.jpeg"/><Relationship Id="rId2" Type="http://schemas.openxmlformats.org/officeDocument/2006/relationships/image" Target="../media/image32.jpeg"/><Relationship Id="rId16" Type="http://schemas.openxmlformats.org/officeDocument/2006/relationships/image" Target="../media/image46.jpeg"/><Relationship Id="rId20" Type="http://schemas.openxmlformats.org/officeDocument/2006/relationships/image" Target="../media/image50.jpg"/><Relationship Id="rId1" Type="http://schemas.openxmlformats.org/officeDocument/2006/relationships/image" Target="../media/image31.jpeg"/><Relationship Id="rId6" Type="http://schemas.openxmlformats.org/officeDocument/2006/relationships/image" Target="../media/image36.png"/><Relationship Id="rId11" Type="http://schemas.openxmlformats.org/officeDocument/2006/relationships/image" Target="../media/image41.jpeg"/><Relationship Id="rId5" Type="http://schemas.openxmlformats.org/officeDocument/2006/relationships/image" Target="../media/image35.png"/><Relationship Id="rId15" Type="http://schemas.openxmlformats.org/officeDocument/2006/relationships/image" Target="../media/image45.jpeg"/><Relationship Id="rId10" Type="http://schemas.openxmlformats.org/officeDocument/2006/relationships/image" Target="../media/image40.jpeg"/><Relationship Id="rId19" Type="http://schemas.openxmlformats.org/officeDocument/2006/relationships/image" Target="../media/image49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tif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3" Type="http://schemas.openxmlformats.org/officeDocument/2006/relationships/image" Target="../media/image39.jpeg"/><Relationship Id="rId7" Type="http://schemas.openxmlformats.org/officeDocument/2006/relationships/image" Target="../media/image55.jpeg"/><Relationship Id="rId2" Type="http://schemas.openxmlformats.org/officeDocument/2006/relationships/image" Target="../media/image40.jpeg"/><Relationship Id="rId1" Type="http://schemas.openxmlformats.org/officeDocument/2006/relationships/image" Target="../media/image31.jpeg"/><Relationship Id="rId6" Type="http://schemas.openxmlformats.org/officeDocument/2006/relationships/image" Target="../media/image54.jpeg"/><Relationship Id="rId5" Type="http://schemas.openxmlformats.org/officeDocument/2006/relationships/image" Target="../media/image53.jpeg"/><Relationship Id="rId4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13" Type="http://schemas.openxmlformats.org/officeDocument/2006/relationships/image" Target="../media/image68.jpeg"/><Relationship Id="rId18" Type="http://schemas.openxmlformats.org/officeDocument/2006/relationships/image" Target="../media/image73.png"/><Relationship Id="rId26" Type="http://schemas.openxmlformats.org/officeDocument/2006/relationships/image" Target="../media/image81.jpeg"/><Relationship Id="rId3" Type="http://schemas.openxmlformats.org/officeDocument/2006/relationships/image" Target="../media/image58.jpeg"/><Relationship Id="rId21" Type="http://schemas.openxmlformats.org/officeDocument/2006/relationships/image" Target="../media/image76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17" Type="http://schemas.openxmlformats.org/officeDocument/2006/relationships/image" Target="../media/image72.png"/><Relationship Id="rId25" Type="http://schemas.openxmlformats.org/officeDocument/2006/relationships/image" Target="../media/image80.jpe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jpeg"/><Relationship Id="rId29" Type="http://schemas.openxmlformats.org/officeDocument/2006/relationships/image" Target="../media/image84.jpeg"/><Relationship Id="rId1" Type="http://schemas.openxmlformats.org/officeDocument/2006/relationships/image" Target="../media/image31.jpeg"/><Relationship Id="rId6" Type="http://schemas.openxmlformats.org/officeDocument/2006/relationships/image" Target="../media/image61.jpeg"/><Relationship Id="rId11" Type="http://schemas.openxmlformats.org/officeDocument/2006/relationships/image" Target="../media/image66.png"/><Relationship Id="rId24" Type="http://schemas.openxmlformats.org/officeDocument/2006/relationships/image" Target="../media/image79.jpeg"/><Relationship Id="rId5" Type="http://schemas.openxmlformats.org/officeDocument/2006/relationships/image" Target="../media/image60.jpeg"/><Relationship Id="rId15" Type="http://schemas.openxmlformats.org/officeDocument/2006/relationships/image" Target="../media/image70.pn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124</xdr:row>
      <xdr:rowOff>895349</xdr:rowOff>
    </xdr:from>
    <xdr:to>
      <xdr:col>2</xdr:col>
      <xdr:colOff>38100</xdr:colOff>
      <xdr:row>131</xdr:row>
      <xdr:rowOff>9524</xdr:rowOff>
    </xdr:to>
    <xdr:pic>
      <xdr:nvPicPr>
        <xdr:cNvPr id="1026" name="Рисунок 4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39843074"/>
          <a:ext cx="809624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77</xdr:row>
      <xdr:rowOff>0</xdr:rowOff>
    </xdr:from>
    <xdr:to>
      <xdr:col>2</xdr:col>
      <xdr:colOff>28575</xdr:colOff>
      <xdr:row>83</xdr:row>
      <xdr:rowOff>19050</xdr:rowOff>
    </xdr:to>
    <xdr:pic>
      <xdr:nvPicPr>
        <xdr:cNvPr id="1027" name="Рисунок 9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298275"/>
          <a:ext cx="79057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</xdr:row>
      <xdr:rowOff>0</xdr:rowOff>
    </xdr:from>
    <xdr:to>
      <xdr:col>2</xdr:col>
      <xdr:colOff>9526</xdr:colOff>
      <xdr:row>11</xdr:row>
      <xdr:rowOff>38100</xdr:rowOff>
    </xdr:to>
    <xdr:pic>
      <xdr:nvPicPr>
        <xdr:cNvPr id="1028" name="Рисунок 10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52575"/>
          <a:ext cx="819151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28576</xdr:colOff>
      <xdr:row>5</xdr:row>
      <xdr:rowOff>0</xdr:rowOff>
    </xdr:from>
    <xdr:to>
      <xdr:col>1</xdr:col>
      <xdr:colOff>38101</xdr:colOff>
      <xdr:row>11</xdr:row>
      <xdr:rowOff>0</xdr:rowOff>
    </xdr:to>
    <xdr:pic>
      <xdr:nvPicPr>
        <xdr:cNvPr id="1029" name="Рисунок 11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552575"/>
          <a:ext cx="7620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38100</xdr:colOff>
      <xdr:row>71</xdr:row>
      <xdr:rowOff>9525</xdr:rowOff>
    </xdr:to>
    <xdr:pic>
      <xdr:nvPicPr>
        <xdr:cNvPr id="1031" name="Рисунок 14">
          <a:extLst>
            <a:ext uri="{FF2B5EF4-FFF2-40B4-BE49-F238E27FC236}">
              <a16:creationId xmlns=""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7905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65</xdr:row>
      <xdr:rowOff>0</xdr:rowOff>
    </xdr:from>
    <xdr:to>
      <xdr:col>2</xdr:col>
      <xdr:colOff>9525</xdr:colOff>
      <xdr:row>71</xdr:row>
      <xdr:rowOff>19050</xdr:rowOff>
    </xdr:to>
    <xdr:pic>
      <xdr:nvPicPr>
        <xdr:cNvPr id="1032" name="Рисунок 31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0831175"/>
          <a:ext cx="79057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66675</xdr:colOff>
      <xdr:row>82</xdr:row>
      <xdr:rowOff>360589</xdr:rowOff>
    </xdr:to>
    <xdr:pic>
      <xdr:nvPicPr>
        <xdr:cNvPr id="1033" name="Рисунок 36">
          <a:extLst>
            <a:ext uri="{FF2B5EF4-FFF2-40B4-BE49-F238E27FC236}">
              <a16:creationId xmlns=""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88725"/>
          <a:ext cx="819150" cy="2094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16</xdr:row>
      <xdr:rowOff>857250</xdr:rowOff>
    </xdr:from>
    <xdr:to>
      <xdr:col>2</xdr:col>
      <xdr:colOff>9525</xdr:colOff>
      <xdr:row>23</xdr:row>
      <xdr:rowOff>19050</xdr:rowOff>
    </xdr:to>
    <xdr:pic>
      <xdr:nvPicPr>
        <xdr:cNvPr id="1034" name="Рисунок 40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9" t="6383" r="29790" b="7706"/>
        <a:stretch>
          <a:fillRect/>
        </a:stretch>
      </xdr:blipFill>
      <xdr:spPr bwMode="auto">
        <a:xfrm>
          <a:off x="771525" y="5400675"/>
          <a:ext cx="8096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29</xdr:row>
      <xdr:rowOff>0</xdr:rowOff>
    </xdr:from>
    <xdr:to>
      <xdr:col>2</xdr:col>
      <xdr:colOff>0</xdr:colOff>
      <xdr:row>35</xdr:row>
      <xdr:rowOff>19050</xdr:rowOff>
    </xdr:to>
    <xdr:pic>
      <xdr:nvPicPr>
        <xdr:cNvPr id="1035" name="Рисунок 42">
          <a:extLst>
            <a:ext uri="{FF2B5EF4-FFF2-40B4-BE49-F238E27FC236}">
              <a16:creationId xmlns=""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16" t="6383" r="29790" b="7578"/>
        <a:stretch>
          <a:fillRect/>
        </a:stretch>
      </xdr:blipFill>
      <xdr:spPr bwMode="auto">
        <a:xfrm>
          <a:off x="609600" y="9315450"/>
          <a:ext cx="9620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9524</xdr:colOff>
      <xdr:row>89</xdr:row>
      <xdr:rowOff>9525</xdr:rowOff>
    </xdr:from>
    <xdr:to>
      <xdr:col>2</xdr:col>
      <xdr:colOff>19049</xdr:colOff>
      <xdr:row>95</xdr:row>
      <xdr:rowOff>9525</xdr:rowOff>
    </xdr:to>
    <xdr:pic>
      <xdr:nvPicPr>
        <xdr:cNvPr id="1036" name="Рисунок 7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28" t="7399" r="25952" b="11813"/>
        <a:stretch>
          <a:fillRect/>
        </a:stretch>
      </xdr:blipFill>
      <xdr:spPr bwMode="auto">
        <a:xfrm>
          <a:off x="761999" y="28194000"/>
          <a:ext cx="82867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101</xdr:row>
      <xdr:rowOff>1</xdr:rowOff>
    </xdr:from>
    <xdr:to>
      <xdr:col>2</xdr:col>
      <xdr:colOff>9525</xdr:colOff>
      <xdr:row>107</xdr:row>
      <xdr:rowOff>19051</xdr:rowOff>
    </xdr:to>
    <xdr:pic>
      <xdr:nvPicPr>
        <xdr:cNvPr id="1037" name="Рисунок 17">
          <a:extLst>
            <a:ext uri="{FF2B5EF4-FFF2-40B4-BE49-F238E27FC236}">
              <a16:creationId xmlns=""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06" t="9447" r="33237" b="6429"/>
        <a:stretch>
          <a:fillRect/>
        </a:stretch>
      </xdr:blipFill>
      <xdr:spPr bwMode="auto">
        <a:xfrm>
          <a:off x="733425" y="32327851"/>
          <a:ext cx="8477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40</xdr:row>
      <xdr:rowOff>733426</xdr:rowOff>
    </xdr:from>
    <xdr:to>
      <xdr:col>2</xdr:col>
      <xdr:colOff>9525</xdr:colOff>
      <xdr:row>47</xdr:row>
      <xdr:rowOff>47626</xdr:rowOff>
    </xdr:to>
    <xdr:pic>
      <xdr:nvPicPr>
        <xdr:cNvPr id="1038" name="Рисунок 18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72" t="7787" r="29916" b="7195"/>
        <a:stretch>
          <a:fillRect/>
        </a:stretch>
      </xdr:blipFill>
      <xdr:spPr bwMode="auto">
        <a:xfrm>
          <a:off x="676275" y="13077826"/>
          <a:ext cx="90487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847725</xdr:rowOff>
    </xdr:from>
    <xdr:to>
      <xdr:col>1</xdr:col>
      <xdr:colOff>19050</xdr:colOff>
      <xdr:row>23</xdr:row>
      <xdr:rowOff>9526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935A8E86-532F-486C-9023-33E1C1A55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91150"/>
          <a:ext cx="771525" cy="21621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137</xdr:row>
      <xdr:rowOff>0</xdr:rowOff>
    </xdr:from>
    <xdr:to>
      <xdr:col>2</xdr:col>
      <xdr:colOff>9525</xdr:colOff>
      <xdr:row>143</xdr:row>
      <xdr:rowOff>13718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7CC5C6EC-6D1D-4AFC-9187-A3A4006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3824525"/>
          <a:ext cx="800100" cy="2109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942974</xdr:rowOff>
    </xdr:from>
    <xdr:to>
      <xdr:col>1</xdr:col>
      <xdr:colOff>38100</xdr:colOff>
      <xdr:row>142</xdr:row>
      <xdr:rowOff>371474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D5E75DA0-A99C-4D9A-ACAD-301D01091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14999"/>
          <a:ext cx="790575" cy="2105025"/>
        </a:xfrm>
        <a:prstGeom prst="rect">
          <a:avLst/>
        </a:prstGeom>
      </xdr:spPr>
    </xdr:pic>
    <xdr:clientData/>
  </xdr:twoCellAnchor>
  <xdr:twoCellAnchor editAs="oneCell">
    <xdr:from>
      <xdr:col>1</xdr:col>
      <xdr:colOff>79582</xdr:colOff>
      <xdr:row>172</xdr:row>
      <xdr:rowOff>971549</xdr:rowOff>
    </xdr:from>
    <xdr:to>
      <xdr:col>2</xdr:col>
      <xdr:colOff>9526</xdr:colOff>
      <xdr:row>179</xdr:row>
      <xdr:rowOff>29247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2CA5E757-7CBF-402A-803A-C5114867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57" y="55959374"/>
          <a:ext cx="749094" cy="2115223"/>
        </a:xfrm>
        <a:prstGeom prst="rect">
          <a:avLst/>
        </a:prstGeom>
      </xdr:spPr>
    </xdr:pic>
    <xdr:clientData/>
  </xdr:twoCellAnchor>
  <xdr:twoCellAnchor editAs="oneCell">
    <xdr:from>
      <xdr:col>0</xdr:col>
      <xdr:colOff>716481</xdr:colOff>
      <xdr:row>149</xdr:row>
      <xdr:rowOff>0</xdr:rowOff>
    </xdr:from>
    <xdr:to>
      <xdr:col>1</xdr:col>
      <xdr:colOff>811755</xdr:colOff>
      <xdr:row>155</xdr:row>
      <xdr:rowOff>9525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4933AF14-17D1-4DA4-B517-9609B9C19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81" y="51320700"/>
          <a:ext cx="847749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149</xdr:row>
      <xdr:rowOff>0</xdr:rowOff>
    </xdr:from>
    <xdr:to>
      <xdr:col>1</xdr:col>
      <xdr:colOff>47625</xdr:colOff>
      <xdr:row>155</xdr:row>
      <xdr:rowOff>19948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3DBEDC7D-1158-4BA6-B9AB-7E152B472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1273075"/>
          <a:ext cx="790575" cy="2201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99858</xdr:colOff>
      <xdr:row>179</xdr:row>
      <xdr:rowOff>16826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AEC6A9D3-E004-4385-8793-0B413EBB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26425"/>
          <a:ext cx="852333" cy="210280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160</xdr:row>
      <xdr:rowOff>754625</xdr:rowOff>
    </xdr:from>
    <xdr:to>
      <xdr:col>1</xdr:col>
      <xdr:colOff>806692</xdr:colOff>
      <xdr:row>165</xdr:row>
      <xdr:rowOff>224913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236D0DDF-FB42-48EA-A54C-0A23B6D65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5209050"/>
          <a:ext cx="873367" cy="21563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95250</xdr:colOff>
      <xdr:row>214</xdr:row>
      <xdr:rowOff>329486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ED9690BC-2527-4888-911A-245695326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399275"/>
          <a:ext cx="847725" cy="2005886"/>
        </a:xfrm>
        <a:prstGeom prst="rect">
          <a:avLst/>
        </a:prstGeom>
      </xdr:spPr>
    </xdr:pic>
    <xdr:clientData/>
  </xdr:twoCellAnchor>
  <xdr:twoCellAnchor editAs="oneCell">
    <xdr:from>
      <xdr:col>1</xdr:col>
      <xdr:colOff>75753</xdr:colOff>
      <xdr:row>209</xdr:row>
      <xdr:rowOff>9524</xdr:rowOff>
    </xdr:from>
    <xdr:to>
      <xdr:col>1</xdr:col>
      <xdr:colOff>809625</xdr:colOff>
      <xdr:row>215</xdr:row>
      <xdr:rowOff>30540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9A5B8BE3-E5D7-45D9-A373-77D3481ED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28" y="70408799"/>
          <a:ext cx="733872" cy="2030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66675</xdr:colOff>
      <xdr:row>203</xdr:row>
      <xdr:rowOff>9526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23BDDB72-903F-4C5B-AE3F-842B55BD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779775"/>
          <a:ext cx="819150" cy="197167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197</xdr:row>
      <xdr:rowOff>0</xdr:rowOff>
    </xdr:from>
    <xdr:to>
      <xdr:col>2</xdr:col>
      <xdr:colOff>0</xdr:colOff>
      <xdr:row>203</xdr:row>
      <xdr:rowOff>19050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291A9CD0-E3C2-451D-BBEF-53FDD399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66779775"/>
          <a:ext cx="771524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11368</xdr:rowOff>
    </xdr:from>
    <xdr:to>
      <xdr:col>1</xdr:col>
      <xdr:colOff>38100</xdr:colOff>
      <xdr:row>191</xdr:row>
      <xdr:rowOff>23546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4F700E57-6FF2-4078-96DD-17864E2FC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85918"/>
          <a:ext cx="790575" cy="20124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185</xdr:row>
      <xdr:rowOff>9526</xdr:rowOff>
    </xdr:from>
    <xdr:to>
      <xdr:col>1</xdr:col>
      <xdr:colOff>815769</xdr:colOff>
      <xdr:row>191</xdr:row>
      <xdr:rowOff>28364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C1745C4A-DF72-4DE7-833A-02C181A8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3084076"/>
          <a:ext cx="806244" cy="20190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895350</xdr:rowOff>
    </xdr:from>
    <xdr:to>
      <xdr:col>1</xdr:col>
      <xdr:colOff>51197</xdr:colOff>
      <xdr:row>130</xdr:row>
      <xdr:rowOff>341697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43075"/>
          <a:ext cx="803672" cy="206572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</xdr:row>
      <xdr:rowOff>0</xdr:rowOff>
    </xdr:from>
    <xdr:to>
      <xdr:col>2</xdr:col>
      <xdr:colOff>23811</xdr:colOff>
      <xdr:row>59</xdr:row>
      <xdr:rowOff>9525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4CBA266D-75D9-424C-8B96-4595F83A0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6659225"/>
          <a:ext cx="833436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942975</xdr:rowOff>
    </xdr:from>
    <xdr:to>
      <xdr:col>1</xdr:col>
      <xdr:colOff>47625</xdr:colOff>
      <xdr:row>117</xdr:row>
      <xdr:rowOff>371474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2" t="6373" r="29902" b="7598"/>
        <a:stretch/>
      </xdr:blipFill>
      <xdr:spPr>
        <a:xfrm>
          <a:off x="0" y="36090225"/>
          <a:ext cx="800100" cy="20478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38102</xdr:colOff>
      <xdr:row>113</xdr:row>
      <xdr:rowOff>9525</xdr:rowOff>
    </xdr:from>
    <xdr:to>
      <xdr:col>2</xdr:col>
      <xdr:colOff>0</xdr:colOff>
      <xdr:row>119</xdr:row>
      <xdr:rowOff>19050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2" t="6480" r="30025" b="7701"/>
        <a:stretch/>
      </xdr:blipFill>
      <xdr:spPr>
        <a:xfrm>
          <a:off x="790577" y="36109275"/>
          <a:ext cx="781048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66675</xdr:rowOff>
    </xdr:from>
    <xdr:to>
      <xdr:col>7</xdr:col>
      <xdr:colOff>9526</xdr:colOff>
      <xdr:row>4</xdr:row>
      <xdr:rowOff>0</xdr:rowOff>
    </xdr:to>
    <xdr:pic>
      <xdr:nvPicPr>
        <xdr:cNvPr id="36" name="Рисунок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66675"/>
          <a:ext cx="2876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104775</xdr:rowOff>
    </xdr:from>
    <xdr:to>
      <xdr:col>9</xdr:col>
      <xdr:colOff>159696</xdr:colOff>
      <xdr:row>2</xdr:row>
      <xdr:rowOff>285750</xdr:rowOff>
    </xdr:to>
    <xdr:pic>
      <xdr:nvPicPr>
        <xdr:cNvPr id="2049" name="Рисунок 20">
          <a:extLst>
            <a:ext uri="{FF2B5EF4-FFF2-40B4-BE49-F238E27FC236}">
              <a16:creationId xmlns="" xmlns:a16="http://schemas.microsoft.com/office/drawing/2014/main" id="{00000000-0008-0000-01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104775"/>
          <a:ext cx="1914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10133</xdr:rowOff>
    </xdr:from>
    <xdr:to>
      <xdr:col>1</xdr:col>
      <xdr:colOff>152400</xdr:colOff>
      <xdr:row>22</xdr:row>
      <xdr:rowOff>10133</xdr:rowOff>
    </xdr:to>
    <xdr:pic>
      <xdr:nvPicPr>
        <xdr:cNvPr id="2050" name="Рисунок 19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55266"/>
          <a:ext cx="881974" cy="200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142874</xdr:colOff>
      <xdr:row>16</xdr:row>
      <xdr:rowOff>0</xdr:rowOff>
    </xdr:from>
    <xdr:to>
      <xdr:col>2</xdr:col>
      <xdr:colOff>10132</xdr:colOff>
      <xdr:row>22</xdr:row>
      <xdr:rowOff>0</xdr:rowOff>
    </xdr:to>
    <xdr:pic>
      <xdr:nvPicPr>
        <xdr:cNvPr id="2051" name="Рисунок 21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6" t="2834" r="4080" b="3645"/>
        <a:stretch>
          <a:fillRect/>
        </a:stretch>
      </xdr:blipFill>
      <xdr:spPr bwMode="auto">
        <a:xfrm>
          <a:off x="872448" y="13345133"/>
          <a:ext cx="829891" cy="200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1133475</xdr:rowOff>
    </xdr:from>
    <xdr:to>
      <xdr:col>2</xdr:col>
      <xdr:colOff>28575</xdr:colOff>
      <xdr:row>34</xdr:row>
      <xdr:rowOff>17023</xdr:rowOff>
    </xdr:to>
    <xdr:pic>
      <xdr:nvPicPr>
        <xdr:cNvPr id="2054" name="Рисунок 2">
          <a:extLst>
            <a:ext uri="{FF2B5EF4-FFF2-40B4-BE49-F238E27FC236}">
              <a16:creationId xmlns="" xmlns:a16="http://schemas.microsoft.com/office/drawing/2014/main" id="{00000000-0008-0000-01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3" t="4382" r="6918" b="5629"/>
        <a:stretch>
          <a:fillRect/>
        </a:stretch>
      </xdr:blipFill>
      <xdr:spPr bwMode="auto">
        <a:xfrm>
          <a:off x="0" y="9896475"/>
          <a:ext cx="17240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1133475</xdr:rowOff>
    </xdr:from>
    <xdr:to>
      <xdr:col>1</xdr:col>
      <xdr:colOff>152400</xdr:colOff>
      <xdr:row>46</xdr:row>
      <xdr:rowOff>17024</xdr:rowOff>
    </xdr:to>
    <xdr:pic>
      <xdr:nvPicPr>
        <xdr:cNvPr id="2055" name="Рисунок 1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444"/>
        <a:stretch>
          <a:fillRect/>
        </a:stretch>
      </xdr:blipFill>
      <xdr:spPr bwMode="auto">
        <a:xfrm>
          <a:off x="0" y="13954125"/>
          <a:ext cx="885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76808</xdr:colOff>
      <xdr:row>39</xdr:row>
      <xdr:rowOff>1134894</xdr:rowOff>
    </xdr:from>
    <xdr:to>
      <xdr:col>2</xdr:col>
      <xdr:colOff>19658</xdr:colOff>
      <xdr:row>46</xdr:row>
      <xdr:rowOff>18443</xdr:rowOff>
    </xdr:to>
    <xdr:pic>
      <xdr:nvPicPr>
        <xdr:cNvPr id="2056" name="Рисунок 3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52"/>
        <a:stretch>
          <a:fillRect/>
        </a:stretch>
      </xdr:blipFill>
      <xdr:spPr bwMode="auto">
        <a:xfrm>
          <a:off x="806382" y="14125373"/>
          <a:ext cx="905483" cy="2146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1215958</xdr:rowOff>
    </xdr:from>
    <xdr:to>
      <xdr:col>1</xdr:col>
      <xdr:colOff>152400</xdr:colOff>
      <xdr:row>10</xdr:row>
      <xdr:rowOff>19658</xdr:rowOff>
    </xdr:to>
    <xdr:pic>
      <xdr:nvPicPr>
        <xdr:cNvPr id="10" name="Рисунок 2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1649"/>
          <a:ext cx="881974" cy="2150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</xdr:row>
      <xdr:rowOff>1215958</xdr:rowOff>
    </xdr:from>
    <xdr:to>
      <xdr:col>2</xdr:col>
      <xdr:colOff>19050</xdr:colOff>
      <xdr:row>10</xdr:row>
      <xdr:rowOff>9525</xdr:rowOff>
    </xdr:to>
    <xdr:pic>
      <xdr:nvPicPr>
        <xdr:cNvPr id="11" name="Рисунок 24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49" y="6221649"/>
          <a:ext cx="876908" cy="2140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52</xdr:row>
      <xdr:rowOff>9525</xdr:rowOff>
    </xdr:from>
    <xdr:to>
      <xdr:col>2</xdr:col>
      <xdr:colOff>1</xdr:colOff>
      <xdr:row>57</xdr:row>
      <xdr:rowOff>362356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CFB94800-AD98-4C4C-9DEF-9D1E0A145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899350"/>
          <a:ext cx="933451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75593</xdr:colOff>
      <xdr:row>63</xdr:row>
      <xdr:rowOff>780240</xdr:rowOff>
    </xdr:from>
    <xdr:to>
      <xdr:col>2</xdr:col>
      <xdr:colOff>10328</xdr:colOff>
      <xdr:row>69</xdr:row>
      <xdr:rowOff>383837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776DAA12-DBD0-4B54-AC1B-463D0A7D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167" y="29132314"/>
          <a:ext cx="897368" cy="21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162533</xdr:colOff>
      <xdr:row>75</xdr:row>
      <xdr:rowOff>1185557</xdr:rowOff>
    </xdr:from>
    <xdr:to>
      <xdr:col>2</xdr:col>
      <xdr:colOff>10133</xdr:colOff>
      <xdr:row>82</xdr:row>
      <xdr:rowOff>22899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5A81E936-CC56-4F03-A900-8EF1D53C7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07" y="32678855"/>
          <a:ext cx="810233" cy="206712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88</xdr:row>
      <xdr:rowOff>0</xdr:rowOff>
    </xdr:from>
    <xdr:to>
      <xdr:col>2</xdr:col>
      <xdr:colOff>9525</xdr:colOff>
      <xdr:row>94</xdr:row>
      <xdr:rowOff>20266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7AC0F441-0B54-4F2A-9877-761410015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874" y="40491383"/>
          <a:ext cx="857858" cy="189486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100</xdr:row>
      <xdr:rowOff>0</xdr:rowOff>
    </xdr:from>
    <xdr:to>
      <xdr:col>2</xdr:col>
      <xdr:colOff>19050</xdr:colOff>
      <xdr:row>106</xdr:row>
      <xdr:rowOff>20267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3641CFB3-74D9-4035-807C-E864B1B86B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2" t="4811" r="9492" b="4588"/>
        <a:stretch/>
      </xdr:blipFill>
      <xdr:spPr>
        <a:xfrm>
          <a:off x="843875" y="48962553"/>
          <a:ext cx="867382" cy="2158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161924</xdr:colOff>
      <xdr:row>106</xdr:row>
      <xdr:rowOff>10134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F4FA55C0-1073-4B63-B826-2BB507AB3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0" t="5434" r="12000" b="6522"/>
        <a:stretch/>
      </xdr:blipFill>
      <xdr:spPr>
        <a:xfrm>
          <a:off x="0" y="48962553"/>
          <a:ext cx="891498" cy="21481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124</xdr:row>
      <xdr:rowOff>8917</xdr:rowOff>
    </xdr:from>
    <xdr:to>
      <xdr:col>1</xdr:col>
      <xdr:colOff>962024</xdr:colOff>
      <xdr:row>130</xdr:row>
      <xdr:rowOff>10132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3BB647F7-5C3C-407C-8657-0C504AFA5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199" y="41361603"/>
          <a:ext cx="914399" cy="2129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10134</xdr:rowOff>
    </xdr:from>
    <xdr:to>
      <xdr:col>1</xdr:col>
      <xdr:colOff>141862</xdr:colOff>
      <xdr:row>130</xdr:row>
      <xdr:rowOff>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76A77C40-B863-4A73-8600-F76D794B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62820"/>
          <a:ext cx="871436" cy="2117792"/>
        </a:xfrm>
        <a:prstGeom prst="rect">
          <a:avLst/>
        </a:prstGeom>
      </xdr:spPr>
    </xdr:pic>
    <xdr:clientData/>
  </xdr:twoCellAnchor>
  <xdr:twoCellAnchor editAs="oneCell">
    <xdr:from>
      <xdr:col>1</xdr:col>
      <xdr:colOff>113692</xdr:colOff>
      <xdr:row>135</xdr:row>
      <xdr:rowOff>1015958</xdr:rowOff>
    </xdr:from>
    <xdr:to>
      <xdr:col>2</xdr:col>
      <xdr:colOff>32986</xdr:colOff>
      <xdr:row>141</xdr:row>
      <xdr:rowOff>384648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2A13BA4C-E8F3-4986-9A5A-FA023BF04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66" y="45459203"/>
          <a:ext cx="881927" cy="2052511"/>
        </a:xfrm>
        <a:prstGeom prst="rect">
          <a:avLst/>
        </a:prstGeom>
      </xdr:spPr>
    </xdr:pic>
    <xdr:clientData/>
  </xdr:twoCellAnchor>
  <xdr:twoCellAnchor editAs="oneCell">
    <xdr:from>
      <xdr:col>1</xdr:col>
      <xdr:colOff>105383</xdr:colOff>
      <xdr:row>148</xdr:row>
      <xdr:rowOff>8917</xdr:rowOff>
    </xdr:from>
    <xdr:to>
      <xdr:col>1</xdr:col>
      <xdr:colOff>962632</xdr:colOff>
      <xdr:row>154</xdr:row>
      <xdr:rowOff>18441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F6644CE3-0EE3-4ABC-A11A-D7FA43029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957" y="49072800"/>
          <a:ext cx="857249" cy="2107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8916</xdr:rowOff>
    </xdr:from>
    <xdr:to>
      <xdr:col>1</xdr:col>
      <xdr:colOff>131729</xdr:colOff>
      <xdr:row>154</xdr:row>
      <xdr:rowOff>8916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2CB4B17B-2F57-458D-A4B0-0A9364249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72799"/>
          <a:ext cx="861303" cy="2097527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112</xdr:row>
      <xdr:rowOff>0</xdr:rowOff>
    </xdr:from>
    <xdr:to>
      <xdr:col>1</xdr:col>
      <xdr:colOff>962024</xdr:colOff>
      <xdr:row>118</xdr:row>
      <xdr:rowOff>19049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9FEBD573-180C-4279-8D37-1DAF098B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4" y="50853975"/>
          <a:ext cx="866775" cy="2124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</xdr:rowOff>
    </xdr:from>
    <xdr:to>
      <xdr:col>1</xdr:col>
      <xdr:colOff>114300</xdr:colOff>
      <xdr:row>118</xdr:row>
      <xdr:rowOff>9524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C32807-6728-4D21-9378-4AAB82BF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53976"/>
          <a:ext cx="847725" cy="21145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0</xdr:row>
      <xdr:rowOff>104775</xdr:rowOff>
    </xdr:from>
    <xdr:to>
      <xdr:col>7</xdr:col>
      <xdr:colOff>1238250</xdr:colOff>
      <xdr:row>2</xdr:row>
      <xdr:rowOff>9525</xdr:rowOff>
    </xdr:to>
    <xdr:pic>
      <xdr:nvPicPr>
        <xdr:cNvPr id="3073" name="Рисунок 11">
          <a:extLst>
            <a:ext uri="{FF2B5EF4-FFF2-40B4-BE49-F238E27FC236}">
              <a16:creationId xmlns="" xmlns:a16="http://schemas.microsoft.com/office/drawing/2014/main" id="{00000000-0008-0000-02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04775"/>
          <a:ext cx="2066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5</xdr:row>
      <xdr:rowOff>0</xdr:rowOff>
    </xdr:from>
    <xdr:to>
      <xdr:col>4</xdr:col>
      <xdr:colOff>28575</xdr:colOff>
      <xdr:row>11</xdr:row>
      <xdr:rowOff>19050</xdr:rowOff>
    </xdr:to>
    <xdr:pic>
      <xdr:nvPicPr>
        <xdr:cNvPr id="3074" name="Рисунок 12">
          <a:extLst>
            <a:ext uri="{FF2B5EF4-FFF2-40B4-BE49-F238E27FC236}">
              <a16:creationId xmlns="" xmlns:a16="http://schemas.microsoft.com/office/drawing/2014/main" id="{00000000-0008-0000-02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809750"/>
          <a:ext cx="1019175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17</xdr:row>
      <xdr:rowOff>0</xdr:rowOff>
    </xdr:from>
    <xdr:to>
      <xdr:col>1</xdr:col>
      <xdr:colOff>1276350</xdr:colOff>
      <xdr:row>23</xdr:row>
      <xdr:rowOff>28575</xdr:rowOff>
    </xdr:to>
    <xdr:pic>
      <xdr:nvPicPr>
        <xdr:cNvPr id="3075" name="Рисунок 1">
          <a:extLst>
            <a:ext uri="{FF2B5EF4-FFF2-40B4-BE49-F238E27FC236}">
              <a16:creationId xmlns="" xmlns:a16="http://schemas.microsoft.com/office/drawing/2014/main" id="{00000000-0008-0000-02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153150"/>
          <a:ext cx="9620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19050</xdr:rowOff>
    </xdr:from>
    <xdr:to>
      <xdr:col>1</xdr:col>
      <xdr:colOff>371475</xdr:colOff>
      <xdr:row>11</xdr:row>
      <xdr:rowOff>9525</xdr:rowOff>
    </xdr:to>
    <xdr:pic>
      <xdr:nvPicPr>
        <xdr:cNvPr id="3076" name="Рисунок 2">
          <a:extLst>
            <a:ext uri="{FF2B5EF4-FFF2-40B4-BE49-F238E27FC236}">
              <a16:creationId xmlns="" xmlns:a16="http://schemas.microsoft.com/office/drawing/2014/main" id="{00000000-0008-0000-02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0"/>
          <a:ext cx="9810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1114425</xdr:rowOff>
    </xdr:from>
    <xdr:to>
      <xdr:col>1</xdr:col>
      <xdr:colOff>361950</xdr:colOff>
      <xdr:row>35</xdr:row>
      <xdr:rowOff>0</xdr:rowOff>
    </xdr:to>
    <xdr:pic>
      <xdr:nvPicPr>
        <xdr:cNvPr id="3077" name="Рисунок 3">
          <a:extLst>
            <a:ext uri="{FF2B5EF4-FFF2-40B4-BE49-F238E27FC236}">
              <a16:creationId xmlns="" xmlns:a16="http://schemas.microsoft.com/office/drawing/2014/main" id="{00000000-0008-0000-02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7155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29</xdr:row>
      <xdr:rowOff>0</xdr:rowOff>
    </xdr:from>
    <xdr:to>
      <xdr:col>2</xdr:col>
      <xdr:colOff>0</xdr:colOff>
      <xdr:row>35</xdr:row>
      <xdr:rowOff>19050</xdr:rowOff>
    </xdr:to>
    <xdr:pic>
      <xdr:nvPicPr>
        <xdr:cNvPr id="3078" name="Рисунок 4">
          <a:extLst>
            <a:ext uri="{FF2B5EF4-FFF2-40B4-BE49-F238E27FC236}">
              <a16:creationId xmlns="" xmlns:a16="http://schemas.microsoft.com/office/drawing/2014/main" id="{00000000-0008-0000-02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7" t="2336" r="7227"/>
        <a:stretch>
          <a:fillRect/>
        </a:stretch>
      </xdr:blipFill>
      <xdr:spPr bwMode="auto">
        <a:xfrm>
          <a:off x="952500" y="9934575"/>
          <a:ext cx="94297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1</xdr:col>
      <xdr:colOff>323850</xdr:colOff>
      <xdr:row>23</xdr:row>
      <xdr:rowOff>28575</xdr:rowOff>
    </xdr:to>
    <xdr:pic>
      <xdr:nvPicPr>
        <xdr:cNvPr id="3079" name="Рисунок 5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1" t="3221" r="6001" b="2896"/>
        <a:stretch>
          <a:fillRect/>
        </a:stretch>
      </xdr:blipFill>
      <xdr:spPr bwMode="auto">
        <a:xfrm>
          <a:off x="0" y="6162675"/>
          <a:ext cx="9334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41</xdr:row>
      <xdr:rowOff>0</xdr:rowOff>
    </xdr:from>
    <xdr:to>
      <xdr:col>2</xdr:col>
      <xdr:colOff>0</xdr:colOff>
      <xdr:row>47</xdr:row>
      <xdr:rowOff>19050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6" t="7481" r="31566" b="8049"/>
        <a:stretch/>
      </xdr:blipFill>
      <xdr:spPr>
        <a:xfrm>
          <a:off x="933450" y="14258925"/>
          <a:ext cx="962025" cy="2028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5</xdr:col>
      <xdr:colOff>28575</xdr:colOff>
      <xdr:row>3</xdr:row>
      <xdr:rowOff>180975</xdr:rowOff>
    </xdr:to>
    <xdr:pic>
      <xdr:nvPicPr>
        <xdr:cNvPr id="4097" name="Рисунок 1">
          <a:extLst>
            <a:ext uri="{FF2B5EF4-FFF2-40B4-BE49-F238E27FC236}">
              <a16:creationId xmlns="" xmlns:a16="http://schemas.microsoft.com/office/drawing/2014/main" id="{00000000-0008-0000-03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2438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352230</xdr:colOff>
      <xdr:row>5</xdr:row>
      <xdr:rowOff>9719</xdr:rowOff>
    </xdr:from>
    <xdr:to>
      <xdr:col>4</xdr:col>
      <xdr:colOff>28380</xdr:colOff>
      <xdr:row>10</xdr:row>
      <xdr:rowOff>320740</xdr:rowOff>
    </xdr:to>
    <xdr:pic>
      <xdr:nvPicPr>
        <xdr:cNvPr id="4098" name="Рисунок 3">
          <a:extLst>
            <a:ext uri="{FF2B5EF4-FFF2-40B4-BE49-F238E27FC236}">
              <a16:creationId xmlns="" xmlns:a16="http://schemas.microsoft.com/office/drawing/2014/main" id="{00000000-0008-0000-0300-00000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42" t="4926" r="12276" b="5966"/>
        <a:stretch>
          <a:fillRect/>
        </a:stretch>
      </xdr:blipFill>
      <xdr:spPr bwMode="auto">
        <a:xfrm>
          <a:off x="964551" y="1555102"/>
          <a:ext cx="891074" cy="203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314325</xdr:colOff>
      <xdr:row>11</xdr:row>
      <xdr:rowOff>0</xdr:rowOff>
    </xdr:to>
    <xdr:pic>
      <xdr:nvPicPr>
        <xdr:cNvPr id="4099" name="Рисунок 4">
          <a:extLst>
            <a:ext uri="{FF2B5EF4-FFF2-40B4-BE49-F238E27FC236}">
              <a16:creationId xmlns="" xmlns:a16="http://schemas.microsoft.com/office/drawing/2014/main" id="{00000000-0008-0000-03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3525"/>
          <a:ext cx="92392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36</xdr:row>
      <xdr:rowOff>561975</xdr:rowOff>
    </xdr:from>
    <xdr:to>
      <xdr:col>4</xdr:col>
      <xdr:colOff>29158</xdr:colOff>
      <xdr:row>43</xdr:row>
      <xdr:rowOff>9525</xdr:rowOff>
    </xdr:to>
    <xdr:pic>
      <xdr:nvPicPr>
        <xdr:cNvPr id="4100" name="Рисунок 5">
          <a:extLst>
            <a:ext uri="{FF2B5EF4-FFF2-40B4-BE49-F238E27FC236}">
              <a16:creationId xmlns="" xmlns:a16="http://schemas.microsoft.com/office/drawing/2014/main" id="{00000000-0008-0000-03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1" y="9717638"/>
          <a:ext cx="958332" cy="2178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330458</xdr:colOff>
      <xdr:row>19</xdr:row>
      <xdr:rowOff>48597</xdr:rowOff>
    </xdr:from>
    <xdr:to>
      <xdr:col>16</xdr:col>
      <xdr:colOff>134128</xdr:colOff>
      <xdr:row>35</xdr:row>
      <xdr:rowOff>191472</xdr:rowOff>
    </xdr:to>
    <xdr:pic>
      <xdr:nvPicPr>
        <xdr:cNvPr id="4101" name="Рисунок 6">
          <a:extLst>
            <a:ext uri="{FF2B5EF4-FFF2-40B4-BE49-F238E27FC236}">
              <a16:creationId xmlns="" xmlns:a16="http://schemas.microsoft.com/office/drawing/2014/main" id="{00000000-0008-0000-0300-00000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983" t="-2972" r="-295952" b="5351"/>
        <a:stretch>
          <a:fillRect/>
        </a:stretch>
      </xdr:blipFill>
      <xdr:spPr bwMode="auto">
        <a:xfrm>
          <a:off x="10108162" y="5209592"/>
          <a:ext cx="1971093" cy="4720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9524</xdr:rowOff>
    </xdr:from>
    <xdr:to>
      <xdr:col>1</xdr:col>
      <xdr:colOff>314325</xdr:colOff>
      <xdr:row>43</xdr:row>
      <xdr:rowOff>9719</xdr:rowOff>
    </xdr:to>
    <xdr:pic>
      <xdr:nvPicPr>
        <xdr:cNvPr id="4102" name="Рисунок 7">
          <a:extLst>
            <a:ext uri="{FF2B5EF4-FFF2-40B4-BE49-F238E27FC236}">
              <a16:creationId xmlns="" xmlns:a16="http://schemas.microsoft.com/office/drawing/2014/main" id="{00000000-0008-0000-0300-00000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1" t="2377" r="5685"/>
        <a:stretch>
          <a:fillRect/>
        </a:stretch>
      </xdr:blipFill>
      <xdr:spPr bwMode="auto">
        <a:xfrm>
          <a:off x="0" y="9738631"/>
          <a:ext cx="926646" cy="2157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53</xdr:row>
      <xdr:rowOff>0</xdr:rowOff>
    </xdr:from>
    <xdr:to>
      <xdr:col>1</xdr:col>
      <xdr:colOff>342900</xdr:colOff>
      <xdr:row>59</xdr:row>
      <xdr:rowOff>9525</xdr:rowOff>
    </xdr:to>
    <xdr:pic>
      <xdr:nvPicPr>
        <xdr:cNvPr id="4103" name="Рисунок 12">
          <a:extLst>
            <a:ext uri="{FF2B5EF4-FFF2-40B4-BE49-F238E27FC236}">
              <a16:creationId xmlns="" xmlns:a16="http://schemas.microsoft.com/office/drawing/2014/main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9" t="3360" r="4089" b="1961"/>
        <a:stretch>
          <a:fillRect/>
        </a:stretch>
      </xdr:blipFill>
      <xdr:spPr bwMode="auto">
        <a:xfrm>
          <a:off x="19050" y="14392275"/>
          <a:ext cx="9334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9526</xdr:rowOff>
    </xdr:from>
    <xdr:to>
      <xdr:col>1</xdr:col>
      <xdr:colOff>304800</xdr:colOff>
      <xdr:row>109</xdr:row>
      <xdr:rowOff>9721</xdr:rowOff>
    </xdr:to>
    <xdr:pic>
      <xdr:nvPicPr>
        <xdr:cNvPr id="4104" name="Рисунок 2">
          <a:extLst>
            <a:ext uri="{FF2B5EF4-FFF2-40B4-BE49-F238E27FC236}">
              <a16:creationId xmlns="" xmlns:a16="http://schemas.microsoft.com/office/drawing/2014/main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8" t="6628" r="12099" b="5493"/>
        <a:stretch>
          <a:fillRect/>
        </a:stretch>
      </xdr:blipFill>
      <xdr:spPr bwMode="auto">
        <a:xfrm>
          <a:off x="0" y="29974398"/>
          <a:ext cx="917121" cy="2041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103</xdr:row>
      <xdr:rowOff>0</xdr:rowOff>
    </xdr:from>
    <xdr:to>
      <xdr:col>4</xdr:col>
      <xdr:colOff>19050</xdr:colOff>
      <xdr:row>109</xdr:row>
      <xdr:rowOff>29158</xdr:rowOff>
    </xdr:to>
    <xdr:pic>
      <xdr:nvPicPr>
        <xdr:cNvPr id="4105" name="Рисунок 8">
          <a:extLst>
            <a:ext uri="{FF2B5EF4-FFF2-40B4-BE49-F238E27FC236}">
              <a16:creationId xmlns="" xmlns:a16="http://schemas.microsoft.com/office/drawing/2014/main" id="{00000000-0008-0000-03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9" t="4640" r="10863" b="5586"/>
        <a:stretch>
          <a:fillRect/>
        </a:stretch>
      </xdr:blipFill>
      <xdr:spPr bwMode="auto">
        <a:xfrm>
          <a:off x="907596" y="29964872"/>
          <a:ext cx="938699" cy="2070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9525</xdr:rowOff>
    </xdr:from>
    <xdr:to>
      <xdr:col>1</xdr:col>
      <xdr:colOff>333375</xdr:colOff>
      <xdr:row>75</xdr:row>
      <xdr:rowOff>19050</xdr:rowOff>
    </xdr:to>
    <xdr:pic>
      <xdr:nvPicPr>
        <xdr:cNvPr id="4106" name="Рисунок 13">
          <a:extLst>
            <a:ext uri="{FF2B5EF4-FFF2-40B4-BE49-F238E27FC236}">
              <a16:creationId xmlns="" xmlns:a16="http://schemas.microsoft.com/office/drawing/2014/main" id="{00000000-0008-0000-03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83225"/>
          <a:ext cx="94297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333180</xdr:colOff>
      <xdr:row>68</xdr:row>
      <xdr:rowOff>791741</xdr:rowOff>
    </xdr:from>
    <xdr:to>
      <xdr:col>4</xdr:col>
      <xdr:colOff>19439</xdr:colOff>
      <xdr:row>75</xdr:row>
      <xdr:rowOff>9525</xdr:rowOff>
    </xdr:to>
    <xdr:pic>
      <xdr:nvPicPr>
        <xdr:cNvPr id="4107" name="Рисунок 14">
          <a:extLst>
            <a:ext uri="{FF2B5EF4-FFF2-40B4-BE49-F238E27FC236}">
              <a16:creationId xmlns="" xmlns:a16="http://schemas.microsoft.com/office/drawing/2014/main" id="{00000000-0008-0000-03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65" t="4829" r="10861" b="5399"/>
        <a:stretch>
          <a:fillRect/>
        </a:stretch>
      </xdr:blipFill>
      <xdr:spPr bwMode="auto">
        <a:xfrm>
          <a:off x="945501" y="18315797"/>
          <a:ext cx="901183" cy="1968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294887</xdr:colOff>
      <xdr:row>52</xdr:row>
      <xdr:rowOff>816428</xdr:rowOff>
    </xdr:from>
    <xdr:to>
      <xdr:col>2</xdr:col>
      <xdr:colOff>602214</xdr:colOff>
      <xdr:row>58</xdr:row>
      <xdr:rowOff>339790</xdr:rowOff>
    </xdr:to>
    <xdr:pic>
      <xdr:nvPicPr>
        <xdr:cNvPr id="4108" name="Рисунок 15">
          <a:extLst>
            <a:ext uri="{FF2B5EF4-FFF2-40B4-BE49-F238E27FC236}">
              <a16:creationId xmlns="" xmlns:a16="http://schemas.microsoft.com/office/drawing/2014/main" id="{00000000-0008-0000-03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08" y="14452729"/>
          <a:ext cx="919649" cy="2079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20</xdr:row>
      <xdr:rowOff>762000</xdr:rowOff>
    </xdr:from>
    <xdr:to>
      <xdr:col>4</xdr:col>
      <xdr:colOff>28575</xdr:colOff>
      <xdr:row>27</xdr:row>
      <xdr:rowOff>19050</xdr:rowOff>
    </xdr:to>
    <xdr:pic>
      <xdr:nvPicPr>
        <xdr:cNvPr id="4109" name="Рисунок 9">
          <a:extLst>
            <a:ext uri="{FF2B5EF4-FFF2-40B4-BE49-F238E27FC236}">
              <a16:creationId xmlns="" xmlns:a16="http://schemas.microsoft.com/office/drawing/2014/main" id="{00000000-0008-0000-0300-00000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5314950"/>
          <a:ext cx="9525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762000</xdr:rowOff>
    </xdr:from>
    <xdr:to>
      <xdr:col>1</xdr:col>
      <xdr:colOff>276225</xdr:colOff>
      <xdr:row>27</xdr:row>
      <xdr:rowOff>28575</xdr:rowOff>
    </xdr:to>
    <xdr:pic>
      <xdr:nvPicPr>
        <xdr:cNvPr id="4110" name="Рисунок 10">
          <a:extLst>
            <a:ext uri="{FF2B5EF4-FFF2-40B4-BE49-F238E27FC236}">
              <a16:creationId xmlns="" xmlns:a16="http://schemas.microsoft.com/office/drawing/2014/main" id="{00000000-0008-0000-03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4950"/>
          <a:ext cx="8858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9720</xdr:colOff>
      <xdr:row>86</xdr:row>
      <xdr:rowOff>709515</xdr:rowOff>
    </xdr:from>
    <xdr:to>
      <xdr:col>1</xdr:col>
      <xdr:colOff>276420</xdr:colOff>
      <xdr:row>93</xdr:row>
      <xdr:rowOff>19438</xdr:rowOff>
    </xdr:to>
    <xdr:pic>
      <xdr:nvPicPr>
        <xdr:cNvPr id="4111" name="Рисунок 11">
          <a:extLst>
            <a:ext uri="{FF2B5EF4-FFF2-40B4-BE49-F238E27FC236}">
              <a16:creationId xmlns="" xmlns:a16="http://schemas.microsoft.com/office/drawing/2014/main" id="{00000000-0008-0000-03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9" t="4356" r="10509" b="5302"/>
        <a:stretch>
          <a:fillRect/>
        </a:stretch>
      </xdr:blipFill>
      <xdr:spPr bwMode="auto">
        <a:xfrm>
          <a:off x="9720" y="24288750"/>
          <a:ext cx="879021" cy="2031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296247</xdr:colOff>
      <xdr:row>86</xdr:row>
      <xdr:rowOff>738674</xdr:rowOff>
    </xdr:from>
    <xdr:to>
      <xdr:col>2</xdr:col>
      <xdr:colOff>592883</xdr:colOff>
      <xdr:row>93</xdr:row>
      <xdr:rowOff>29159</xdr:rowOff>
    </xdr:to>
    <xdr:pic>
      <xdr:nvPicPr>
        <xdr:cNvPr id="4112" name="Рисунок 16">
          <a:extLst>
            <a:ext uri="{FF2B5EF4-FFF2-40B4-BE49-F238E27FC236}">
              <a16:creationId xmlns="" xmlns:a16="http://schemas.microsoft.com/office/drawing/2014/main" id="{00000000-0008-0000-03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65" t="4611" r="11038" b="5476"/>
        <a:stretch>
          <a:fillRect/>
        </a:stretch>
      </xdr:blipFill>
      <xdr:spPr bwMode="auto">
        <a:xfrm>
          <a:off x="908568" y="24317909"/>
          <a:ext cx="908958" cy="2011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118</xdr:row>
      <xdr:rowOff>599297</xdr:rowOff>
    </xdr:from>
    <xdr:to>
      <xdr:col>4</xdr:col>
      <xdr:colOff>29158</xdr:colOff>
      <xdr:row>125</xdr:row>
      <xdr:rowOff>48597</xdr:rowOff>
    </xdr:to>
    <xdr:pic>
      <xdr:nvPicPr>
        <xdr:cNvPr id="4113" name="Рисунок 18">
          <a:extLst>
            <a:ext uri="{FF2B5EF4-FFF2-40B4-BE49-F238E27FC236}">
              <a16:creationId xmlns="" xmlns:a16="http://schemas.microsoft.com/office/drawing/2014/main" id="{00000000-0008-0000-0300-00001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65" t="4829" r="11038" b="5302"/>
        <a:stretch>
          <a:fillRect/>
        </a:stretch>
      </xdr:blipFill>
      <xdr:spPr bwMode="auto">
        <a:xfrm>
          <a:off x="859971" y="33382792"/>
          <a:ext cx="996432" cy="2131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19439</xdr:colOff>
      <xdr:row>118</xdr:row>
      <xdr:rowOff>622042</xdr:rowOff>
    </xdr:from>
    <xdr:to>
      <xdr:col>1</xdr:col>
      <xdr:colOff>314714</xdr:colOff>
      <xdr:row>125</xdr:row>
      <xdr:rowOff>77755</xdr:rowOff>
    </xdr:to>
    <xdr:pic>
      <xdr:nvPicPr>
        <xdr:cNvPr id="4114" name="Рисунок 20">
          <a:extLst>
            <a:ext uri="{FF2B5EF4-FFF2-40B4-BE49-F238E27FC236}">
              <a16:creationId xmlns="" xmlns:a16="http://schemas.microsoft.com/office/drawing/2014/main" id="{00000000-0008-0000-0300-00001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9" t="4924" r="11392" b="5302"/>
        <a:stretch>
          <a:fillRect/>
        </a:stretch>
      </xdr:blipFill>
      <xdr:spPr bwMode="auto">
        <a:xfrm>
          <a:off x="19439" y="33405537"/>
          <a:ext cx="907596" cy="2138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304994</xdr:colOff>
      <xdr:row>135</xdr:row>
      <xdr:rowOff>4081</xdr:rowOff>
    </xdr:from>
    <xdr:to>
      <xdr:col>4</xdr:col>
      <xdr:colOff>9719</xdr:colOff>
      <xdr:row>141</xdr:row>
      <xdr:rowOff>38877</xdr:rowOff>
    </xdr:to>
    <xdr:pic>
      <xdr:nvPicPr>
        <xdr:cNvPr id="4115" name="Рисунок 21">
          <a:extLst>
            <a:ext uri="{FF2B5EF4-FFF2-40B4-BE49-F238E27FC236}">
              <a16:creationId xmlns="" xmlns:a16="http://schemas.microsoft.com/office/drawing/2014/main" id="{00000000-0008-0000-0300-00001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315" y="38074923"/>
          <a:ext cx="919649" cy="2231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752474</xdr:rowOff>
    </xdr:from>
    <xdr:to>
      <xdr:col>1</xdr:col>
      <xdr:colOff>295275</xdr:colOff>
      <xdr:row>141</xdr:row>
      <xdr:rowOff>29159</xdr:rowOff>
    </xdr:to>
    <xdr:pic>
      <xdr:nvPicPr>
        <xdr:cNvPr id="4116" name="Рисунок 22">
          <a:extLst>
            <a:ext uri="{FF2B5EF4-FFF2-40B4-BE49-F238E27FC236}">
              <a16:creationId xmlns="" xmlns:a16="http://schemas.microsoft.com/office/drawing/2014/main" id="{00000000-0008-0000-0300-00001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65204"/>
          <a:ext cx="907596" cy="2231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311021</xdr:colOff>
      <xdr:row>151</xdr:row>
      <xdr:rowOff>0</xdr:rowOff>
    </xdr:from>
    <xdr:to>
      <xdr:col>4</xdr:col>
      <xdr:colOff>19439</xdr:colOff>
      <xdr:row>157</xdr:row>
      <xdr:rowOff>38877</xdr:rowOff>
    </xdr:to>
    <xdr:pic>
      <xdr:nvPicPr>
        <xdr:cNvPr id="4117" name="Рисунок 26">
          <a:extLst>
            <a:ext uri="{FF2B5EF4-FFF2-40B4-BE49-F238E27FC236}">
              <a16:creationId xmlns="" xmlns:a16="http://schemas.microsoft.com/office/drawing/2014/main" id="{00000000-0008-0000-0300-00001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40" b="2222"/>
        <a:stretch>
          <a:fillRect/>
        </a:stretch>
      </xdr:blipFill>
      <xdr:spPr bwMode="auto">
        <a:xfrm>
          <a:off x="923342" y="43183240"/>
          <a:ext cx="923342" cy="2274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777150</xdr:rowOff>
    </xdr:from>
    <xdr:to>
      <xdr:col>1</xdr:col>
      <xdr:colOff>340179</xdr:colOff>
      <xdr:row>157</xdr:row>
      <xdr:rowOff>38877</xdr:rowOff>
    </xdr:to>
    <xdr:pic>
      <xdr:nvPicPr>
        <xdr:cNvPr id="4118" name="Рисунок 23">
          <a:extLst>
            <a:ext uri="{FF2B5EF4-FFF2-40B4-BE49-F238E27FC236}">
              <a16:creationId xmlns="" xmlns:a16="http://schemas.microsoft.com/office/drawing/2014/main" id="{00000000-0008-0000-0300-00001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74" t="9184" r="27557" b="9753"/>
        <a:stretch>
          <a:fillRect/>
        </a:stretch>
      </xdr:blipFill>
      <xdr:spPr bwMode="auto">
        <a:xfrm>
          <a:off x="0" y="43182839"/>
          <a:ext cx="952500" cy="2274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295275</xdr:colOff>
      <xdr:row>169</xdr:row>
      <xdr:rowOff>9720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98" t="12122" r="26894" b="4925"/>
        <a:stretch/>
      </xdr:blipFill>
      <xdr:spPr>
        <a:xfrm>
          <a:off x="0" y="47731913"/>
          <a:ext cx="907596" cy="209938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163</xdr:row>
      <xdr:rowOff>0</xdr:rowOff>
    </xdr:from>
    <xdr:to>
      <xdr:col>3</xdr:col>
      <xdr:colOff>0</xdr:colOff>
      <xdr:row>169</xdr:row>
      <xdr:rowOff>1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3977" r="23105"/>
        <a:stretch/>
      </xdr:blipFill>
      <xdr:spPr>
        <a:xfrm>
          <a:off x="869496" y="47731912"/>
          <a:ext cx="957749" cy="208966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175</xdr:row>
      <xdr:rowOff>0</xdr:rowOff>
    </xdr:from>
    <xdr:to>
      <xdr:col>3</xdr:col>
      <xdr:colOff>0</xdr:colOff>
      <xdr:row>181</xdr:row>
      <xdr:rowOff>38878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638"/>
        <a:stretch/>
      </xdr:blipFill>
      <xdr:spPr>
        <a:xfrm>
          <a:off x="964747" y="51046224"/>
          <a:ext cx="862498" cy="21188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748392</xdr:rowOff>
    </xdr:from>
    <xdr:to>
      <xdr:col>1</xdr:col>
      <xdr:colOff>304800</xdr:colOff>
      <xdr:row>193</xdr:row>
      <xdr:rowOff>33045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56224"/>
          <a:ext cx="917121" cy="2112995"/>
        </a:xfrm>
        <a:prstGeom prst="rect">
          <a:avLst/>
        </a:prstGeom>
      </xdr:spPr>
    </xdr:pic>
    <xdr:clientData/>
  </xdr:twoCellAnchor>
  <xdr:twoCellAnchor editAs="oneCell">
    <xdr:from>
      <xdr:col>1</xdr:col>
      <xdr:colOff>333182</xdr:colOff>
      <xdr:row>187</xdr:row>
      <xdr:rowOff>1</xdr:rowOff>
    </xdr:from>
    <xdr:to>
      <xdr:col>2</xdr:col>
      <xdr:colOff>583164</xdr:colOff>
      <xdr:row>193</xdr:row>
      <xdr:rowOff>23329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0" t="4924" r="10862" b="5398"/>
        <a:stretch/>
      </xdr:blipFill>
      <xdr:spPr>
        <a:xfrm>
          <a:off x="945503" y="54865945"/>
          <a:ext cx="862304" cy="2093558"/>
        </a:xfrm>
        <a:prstGeom prst="rect">
          <a:avLst/>
        </a:prstGeom>
      </xdr:spPr>
    </xdr:pic>
    <xdr:clientData/>
  </xdr:twoCellAnchor>
  <xdr:twoCellAnchor editAs="oneCell">
    <xdr:from>
      <xdr:col>1</xdr:col>
      <xdr:colOff>333476</xdr:colOff>
      <xdr:row>202</xdr:row>
      <xdr:rowOff>942779</xdr:rowOff>
    </xdr:from>
    <xdr:to>
      <xdr:col>4</xdr:col>
      <xdr:colOff>9719</xdr:colOff>
      <xdr:row>209</xdr:row>
      <xdr:rowOff>19438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797" y="59531248"/>
          <a:ext cx="891167" cy="2225741"/>
        </a:xfrm>
        <a:prstGeom prst="rect">
          <a:avLst/>
        </a:prstGeom>
      </xdr:spPr>
    </xdr:pic>
    <xdr:clientData/>
  </xdr:twoCellAnchor>
  <xdr:twoCellAnchor editAs="oneCell">
    <xdr:from>
      <xdr:col>1</xdr:col>
      <xdr:colOff>323391</xdr:colOff>
      <xdr:row>215</xdr:row>
      <xdr:rowOff>0</xdr:rowOff>
    </xdr:from>
    <xdr:to>
      <xdr:col>4</xdr:col>
      <xdr:colOff>9719</xdr:colOff>
      <xdr:row>221</xdr:row>
      <xdr:rowOff>14192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712" y="63506480"/>
          <a:ext cx="901252" cy="2162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Апекс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R220"/>
  <sheetViews>
    <sheetView zoomScaleNormal="100" workbookViewId="0">
      <selection activeCell="H6" sqref="H6:J6"/>
    </sheetView>
  </sheetViews>
  <sheetFormatPr defaultRowHeight="15" x14ac:dyDescent="0.25"/>
  <cols>
    <col min="1" max="1" width="11.28515625" customWidth="1"/>
    <col min="2" max="2" width="12.28515625" customWidth="1"/>
    <col min="3" max="3" width="14" customWidth="1"/>
    <col min="4" max="4" width="6.42578125" customWidth="1"/>
    <col min="5" max="5" width="23.7109375" style="4" hidden="1" customWidth="1"/>
    <col min="6" max="6" width="21.85546875" style="4" hidden="1" customWidth="1"/>
    <col min="7" max="7" width="17.85546875" style="3" hidden="1" customWidth="1"/>
    <col min="8" max="8" width="16.42578125" style="3" customWidth="1"/>
    <col min="9" max="9" width="23.7109375" style="85" customWidth="1"/>
    <col min="10" max="10" width="21.85546875" style="85" customWidth="1"/>
    <col min="11" max="11" width="17.85546875" style="86" customWidth="1"/>
    <col min="12" max="12" width="12.42578125" style="4" bestFit="1" customWidth="1"/>
    <col min="14" max="14" width="12.85546875" customWidth="1"/>
    <col min="16" max="16" width="23.7109375" style="4" customWidth="1"/>
    <col min="17" max="17" width="21.85546875" style="4" customWidth="1"/>
    <col min="18" max="18" width="17.85546875" style="3" customWidth="1"/>
  </cols>
  <sheetData>
    <row r="1" spans="1:18" ht="10.5" customHeight="1" x14ac:dyDescent="0.25">
      <c r="D1" s="112" t="s">
        <v>25</v>
      </c>
      <c r="E1" s="112"/>
      <c r="F1" s="112"/>
      <c r="G1" s="112"/>
      <c r="H1" s="112"/>
      <c r="I1" s="112"/>
      <c r="J1" s="112"/>
    </row>
    <row r="2" spans="1:18" ht="15.75" customHeight="1" x14ac:dyDescent="0.5">
      <c r="D2" s="112"/>
      <c r="E2" s="112"/>
      <c r="F2" s="112"/>
      <c r="G2" s="112"/>
      <c r="H2" s="112"/>
      <c r="I2" s="112"/>
      <c r="J2" s="112"/>
      <c r="M2" t="s">
        <v>171</v>
      </c>
      <c r="N2">
        <v>3.7199999999999997E-2</v>
      </c>
      <c r="P2" s="29"/>
      <c r="Q2" s="29"/>
      <c r="R2" s="29"/>
    </row>
    <row r="3" spans="1:18" ht="15" customHeight="1" x14ac:dyDescent="0.5">
      <c r="D3" s="113" t="s">
        <v>26</v>
      </c>
      <c r="E3" s="113"/>
      <c r="F3" s="113"/>
      <c r="G3" s="113"/>
      <c r="H3" s="113"/>
      <c r="I3" s="113"/>
      <c r="J3" s="113"/>
      <c r="M3" t="s">
        <v>172</v>
      </c>
      <c r="N3">
        <v>3.4</v>
      </c>
      <c r="P3" s="29"/>
      <c r="Q3" s="29"/>
      <c r="R3" s="29"/>
    </row>
    <row r="4" spans="1:18" ht="15" customHeight="1" x14ac:dyDescent="0.5">
      <c r="D4" s="113"/>
      <c r="E4" s="113"/>
      <c r="F4" s="113"/>
      <c r="G4" s="113"/>
      <c r="H4" s="113"/>
      <c r="I4" s="113"/>
      <c r="J4" s="113"/>
      <c r="P4" s="30"/>
      <c r="Q4" s="30"/>
      <c r="R4" s="30"/>
    </row>
    <row r="5" spans="1:18" ht="66" customHeight="1" x14ac:dyDescent="0.25">
      <c r="A5" s="7"/>
      <c r="B5" s="114"/>
      <c r="C5" s="114"/>
      <c r="D5" s="115"/>
      <c r="E5" s="23" t="s">
        <v>126</v>
      </c>
      <c r="F5" s="23" t="s">
        <v>121</v>
      </c>
      <c r="G5" s="58" t="s">
        <v>125</v>
      </c>
      <c r="H5" s="87" t="s">
        <v>126</v>
      </c>
      <c r="I5" s="87" t="s">
        <v>121</v>
      </c>
      <c r="J5" s="88" t="s">
        <v>125</v>
      </c>
    </row>
    <row r="6" spans="1:18" ht="28.5" customHeight="1" x14ac:dyDescent="0.25">
      <c r="A6" s="7"/>
      <c r="B6" s="7"/>
      <c r="C6" s="124" t="s">
        <v>19</v>
      </c>
      <c r="D6" s="125"/>
      <c r="E6" s="12">
        <v>8210</v>
      </c>
      <c r="F6" s="10">
        <v>7800</v>
      </c>
      <c r="G6" s="62">
        <v>9115</v>
      </c>
      <c r="H6" s="84">
        <f t="shared" ref="H6:J7" si="0">E6*$N$2/$N$3</f>
        <v>89.827058823529413</v>
      </c>
      <c r="I6" s="84">
        <f t="shared" si="0"/>
        <v>85.341176470588223</v>
      </c>
      <c r="J6" s="84">
        <f t="shared" si="0"/>
        <v>99.728823529411756</v>
      </c>
    </row>
    <row r="7" spans="1:18" ht="21" customHeight="1" x14ac:dyDescent="0.25">
      <c r="A7" s="7"/>
      <c r="B7" s="7"/>
      <c r="C7" s="124" t="s">
        <v>4</v>
      </c>
      <c r="D7" s="125"/>
      <c r="E7" s="12">
        <v>8620</v>
      </c>
      <c r="F7" s="19">
        <v>8190</v>
      </c>
      <c r="G7" s="62">
        <v>9570</v>
      </c>
      <c r="H7" s="84">
        <f t="shared" si="0"/>
        <v>94.312941176470588</v>
      </c>
      <c r="I7" s="84">
        <f t="shared" si="0"/>
        <v>89.608235294117634</v>
      </c>
      <c r="J7" s="84">
        <f t="shared" si="0"/>
        <v>104.70705882352941</v>
      </c>
    </row>
    <row r="8" spans="1:18" ht="30.75" customHeight="1" x14ac:dyDescent="0.25">
      <c r="A8" s="7"/>
      <c r="B8" s="7"/>
      <c r="C8" s="124" t="s">
        <v>8</v>
      </c>
      <c r="D8" s="125"/>
      <c r="E8" s="13" t="s">
        <v>22</v>
      </c>
      <c r="F8" s="17" t="s">
        <v>22</v>
      </c>
      <c r="G8" s="13" t="s">
        <v>22</v>
      </c>
      <c r="H8" s="89" t="s">
        <v>22</v>
      </c>
      <c r="I8" s="90" t="s">
        <v>22</v>
      </c>
      <c r="J8" s="89" t="s">
        <v>22</v>
      </c>
    </row>
    <row r="9" spans="1:18" ht="24.75" customHeight="1" x14ac:dyDescent="0.25">
      <c r="A9" s="7"/>
      <c r="B9" s="7"/>
      <c r="C9" s="124" t="s">
        <v>17</v>
      </c>
      <c r="D9" s="125"/>
      <c r="E9" s="13" t="s">
        <v>22</v>
      </c>
      <c r="F9" s="17" t="s">
        <v>22</v>
      </c>
      <c r="G9" s="13" t="s">
        <v>22</v>
      </c>
      <c r="H9" s="89" t="s">
        <v>22</v>
      </c>
      <c r="I9" s="90" t="s">
        <v>22</v>
      </c>
      <c r="J9" s="89" t="s">
        <v>22</v>
      </c>
    </row>
    <row r="10" spans="1:18" ht="24" customHeight="1" x14ac:dyDescent="0.25">
      <c r="A10" s="7"/>
      <c r="B10" s="7"/>
      <c r="C10" s="124" t="s">
        <v>20</v>
      </c>
      <c r="D10" s="125"/>
      <c r="E10" s="13" t="s">
        <v>22</v>
      </c>
      <c r="F10" s="17" t="s">
        <v>22</v>
      </c>
      <c r="G10" s="13" t="s">
        <v>22</v>
      </c>
      <c r="H10" s="89" t="s">
        <v>22</v>
      </c>
      <c r="I10" s="90" t="s">
        <v>22</v>
      </c>
      <c r="J10" s="89" t="s">
        <v>22</v>
      </c>
    </row>
    <row r="11" spans="1:18" ht="27" customHeight="1" x14ac:dyDescent="0.25">
      <c r="A11" s="7"/>
      <c r="B11" s="7"/>
      <c r="C11" s="124" t="s">
        <v>13</v>
      </c>
      <c r="D11" s="125"/>
      <c r="E11" s="13" t="s">
        <v>22</v>
      </c>
      <c r="F11" s="17" t="s">
        <v>22</v>
      </c>
      <c r="G11" s="13" t="s">
        <v>22</v>
      </c>
      <c r="H11" s="89" t="s">
        <v>22</v>
      </c>
      <c r="I11" s="90" t="s">
        <v>22</v>
      </c>
      <c r="J11" s="89" t="s">
        <v>22</v>
      </c>
    </row>
    <row r="12" spans="1:18" ht="15" customHeight="1" x14ac:dyDescent="0.25">
      <c r="A12" s="124" t="s">
        <v>62</v>
      </c>
      <c r="B12" s="124"/>
      <c r="C12" s="124"/>
      <c r="D12" s="125"/>
      <c r="E12" s="12">
        <v>482</v>
      </c>
      <c r="F12" s="10">
        <v>480</v>
      </c>
      <c r="G12" s="62">
        <v>482</v>
      </c>
      <c r="H12" s="84">
        <f t="shared" ref="H12:J16" si="1">E12*$N$2/$N$3</f>
        <v>5.2736470588235296</v>
      </c>
      <c r="I12" s="84">
        <f t="shared" si="1"/>
        <v>5.2517647058823522</v>
      </c>
      <c r="J12" s="84">
        <f t="shared" si="1"/>
        <v>5.2736470588235296</v>
      </c>
    </row>
    <row r="13" spans="1:18" ht="15" customHeight="1" x14ac:dyDescent="0.25">
      <c r="A13" s="126" t="s">
        <v>63</v>
      </c>
      <c r="B13" s="126"/>
      <c r="C13" s="126"/>
      <c r="D13" s="127"/>
      <c r="E13" s="12">
        <v>283</v>
      </c>
      <c r="F13" s="10">
        <v>247</v>
      </c>
      <c r="G13" s="62">
        <v>283</v>
      </c>
      <c r="H13" s="84">
        <f t="shared" si="1"/>
        <v>3.0963529411764705</v>
      </c>
      <c r="I13" s="84">
        <f t="shared" si="1"/>
        <v>2.7024705882352942</v>
      </c>
      <c r="J13" s="84">
        <f t="shared" si="1"/>
        <v>3.0963529411764705</v>
      </c>
    </row>
    <row r="14" spans="1:18" x14ac:dyDescent="0.25">
      <c r="A14" s="124" t="s">
        <v>122</v>
      </c>
      <c r="B14" s="124"/>
      <c r="C14" s="124"/>
      <c r="D14" s="125"/>
      <c r="E14" s="12">
        <v>315</v>
      </c>
      <c r="F14" s="10">
        <v>276</v>
      </c>
      <c r="G14" s="62">
        <v>315</v>
      </c>
      <c r="H14" s="84">
        <f t="shared" si="1"/>
        <v>3.4464705882352935</v>
      </c>
      <c r="I14" s="84">
        <f t="shared" si="1"/>
        <v>3.0197647058823529</v>
      </c>
      <c r="J14" s="84">
        <f t="shared" si="1"/>
        <v>3.4464705882352935</v>
      </c>
    </row>
    <row r="15" spans="1:18" ht="19.5" customHeight="1" x14ac:dyDescent="0.25">
      <c r="A15" s="125" t="s">
        <v>123</v>
      </c>
      <c r="B15" s="128"/>
      <c r="C15" s="128"/>
      <c r="D15" s="129"/>
      <c r="E15" s="12">
        <v>715</v>
      </c>
      <c r="F15" s="10">
        <v>614</v>
      </c>
      <c r="G15" s="62">
        <v>715</v>
      </c>
      <c r="H15" s="84">
        <f t="shared" si="1"/>
        <v>7.8229411764705885</v>
      </c>
      <c r="I15" s="84">
        <f t="shared" si="1"/>
        <v>6.7178823529411762</v>
      </c>
      <c r="J15" s="84">
        <f t="shared" si="1"/>
        <v>7.8229411764705885</v>
      </c>
    </row>
    <row r="16" spans="1:18" ht="15" customHeight="1" x14ac:dyDescent="0.25">
      <c r="A16" s="130" t="s">
        <v>21</v>
      </c>
      <c r="B16" s="131"/>
      <c r="C16" s="131"/>
      <c r="D16" s="132"/>
      <c r="E16" s="12">
        <v>180</v>
      </c>
      <c r="F16" s="10">
        <v>165</v>
      </c>
      <c r="G16" s="62">
        <v>180</v>
      </c>
      <c r="H16" s="84">
        <f t="shared" si="1"/>
        <v>1.9694117647058824</v>
      </c>
      <c r="I16" s="84">
        <f t="shared" si="1"/>
        <v>1.8052941176470589</v>
      </c>
      <c r="J16" s="84">
        <f t="shared" si="1"/>
        <v>1.9694117647058824</v>
      </c>
    </row>
    <row r="17" spans="1:15" ht="68.25" customHeight="1" x14ac:dyDescent="0.25">
      <c r="A17" s="114"/>
      <c r="B17" s="114"/>
      <c r="C17" s="114"/>
      <c r="D17" s="115"/>
      <c r="E17" s="54" t="s">
        <v>86</v>
      </c>
      <c r="F17" s="54" t="s">
        <v>87</v>
      </c>
      <c r="G17" s="58" t="s">
        <v>124</v>
      </c>
      <c r="H17" s="91" t="s">
        <v>86</v>
      </c>
      <c r="I17" s="91" t="s">
        <v>87</v>
      </c>
      <c r="J17" s="88" t="s">
        <v>124</v>
      </c>
    </row>
    <row r="18" spans="1:15" ht="32.25" customHeight="1" x14ac:dyDescent="0.25">
      <c r="A18" s="7"/>
      <c r="B18" s="7"/>
      <c r="C18" s="124" t="s">
        <v>19</v>
      </c>
      <c r="D18" s="125"/>
      <c r="E18" s="10">
        <v>8150</v>
      </c>
      <c r="F18" s="10">
        <v>8000</v>
      </c>
      <c r="G18" s="62">
        <v>9115</v>
      </c>
      <c r="H18" s="84">
        <f t="shared" ref="H18:J19" si="2">E18*$N$2/$N$3</f>
        <v>89.170588235294105</v>
      </c>
      <c r="I18" s="84">
        <f t="shared" si="2"/>
        <v>87.52941176470587</v>
      </c>
      <c r="J18" s="84">
        <f t="shared" si="2"/>
        <v>99.728823529411756</v>
      </c>
      <c r="O18" s="77"/>
    </row>
    <row r="19" spans="1:15" ht="16.5" customHeight="1" x14ac:dyDescent="0.25">
      <c r="A19" s="7"/>
      <c r="B19" s="7"/>
      <c r="C19" s="124" t="s">
        <v>4</v>
      </c>
      <c r="D19" s="125"/>
      <c r="E19" s="10">
        <v>8560</v>
      </c>
      <c r="F19" s="10">
        <v>8400</v>
      </c>
      <c r="G19" s="62">
        <v>9570</v>
      </c>
      <c r="H19" s="84">
        <f t="shared" si="2"/>
        <v>93.65647058823528</v>
      </c>
      <c r="I19" s="84">
        <f t="shared" si="2"/>
        <v>91.905882352941163</v>
      </c>
      <c r="J19" s="84">
        <f t="shared" si="2"/>
        <v>104.70705882352941</v>
      </c>
      <c r="O19" s="77"/>
    </row>
    <row r="20" spans="1:15" ht="30" customHeight="1" x14ac:dyDescent="0.25">
      <c r="A20" s="7"/>
      <c r="B20" s="7"/>
      <c r="C20" s="124" t="s">
        <v>8</v>
      </c>
      <c r="D20" s="125"/>
      <c r="E20" s="17" t="s">
        <v>22</v>
      </c>
      <c r="F20" s="17" t="s">
        <v>22</v>
      </c>
      <c r="G20" s="13" t="s">
        <v>22</v>
      </c>
      <c r="H20" s="90" t="s">
        <v>22</v>
      </c>
      <c r="I20" s="90" t="s">
        <v>22</v>
      </c>
      <c r="J20" s="89" t="s">
        <v>22</v>
      </c>
      <c r="O20" s="77"/>
    </row>
    <row r="21" spans="1:15" ht="30" customHeight="1" x14ac:dyDescent="0.25">
      <c r="A21" s="7"/>
      <c r="B21" s="7"/>
      <c r="C21" s="124" t="s">
        <v>17</v>
      </c>
      <c r="D21" s="125"/>
      <c r="E21" s="17" t="s">
        <v>22</v>
      </c>
      <c r="F21" s="17" t="s">
        <v>22</v>
      </c>
      <c r="G21" s="13" t="s">
        <v>22</v>
      </c>
      <c r="H21" s="90" t="s">
        <v>22</v>
      </c>
      <c r="I21" s="90" t="s">
        <v>22</v>
      </c>
      <c r="J21" s="89" t="s">
        <v>22</v>
      </c>
      <c r="O21" s="77"/>
    </row>
    <row r="22" spans="1:15" ht="30.75" customHeight="1" x14ac:dyDescent="0.25">
      <c r="A22" s="7"/>
      <c r="B22" s="7"/>
      <c r="C22" s="124" t="s">
        <v>20</v>
      </c>
      <c r="D22" s="125"/>
      <c r="E22" s="17" t="s">
        <v>22</v>
      </c>
      <c r="F22" s="17" t="s">
        <v>22</v>
      </c>
      <c r="G22" s="13" t="s">
        <v>22</v>
      </c>
      <c r="H22" s="90" t="s">
        <v>22</v>
      </c>
      <c r="I22" s="90" t="s">
        <v>22</v>
      </c>
      <c r="J22" s="89" t="s">
        <v>22</v>
      </c>
      <c r="O22" s="77"/>
    </row>
    <row r="23" spans="1:15" ht="28.5" customHeight="1" x14ac:dyDescent="0.25">
      <c r="A23" s="7"/>
      <c r="B23" s="7"/>
      <c r="C23" s="124" t="s">
        <v>13</v>
      </c>
      <c r="D23" s="125"/>
      <c r="E23" s="17" t="s">
        <v>22</v>
      </c>
      <c r="F23" s="17" t="s">
        <v>22</v>
      </c>
      <c r="G23" s="13" t="s">
        <v>22</v>
      </c>
      <c r="H23" s="90" t="s">
        <v>22</v>
      </c>
      <c r="I23" s="90" t="s">
        <v>22</v>
      </c>
      <c r="J23" s="89" t="s">
        <v>22</v>
      </c>
      <c r="O23" s="77"/>
    </row>
    <row r="24" spans="1:15" ht="15" customHeight="1" x14ac:dyDescent="0.25">
      <c r="A24" s="124" t="s">
        <v>62</v>
      </c>
      <c r="B24" s="124"/>
      <c r="C24" s="124"/>
      <c r="D24" s="125"/>
      <c r="E24" s="62">
        <v>482</v>
      </c>
      <c r="F24" s="60">
        <v>480</v>
      </c>
      <c r="G24" s="62">
        <v>482</v>
      </c>
      <c r="H24" s="84">
        <f t="shared" ref="H24:J28" si="3">E24*$N$2/$N$3</f>
        <v>5.2736470588235296</v>
      </c>
      <c r="I24" s="84">
        <f t="shared" si="3"/>
        <v>5.2517647058823522</v>
      </c>
      <c r="J24" s="84">
        <f t="shared" si="3"/>
        <v>5.2736470588235296</v>
      </c>
      <c r="O24" s="77"/>
    </row>
    <row r="25" spans="1:15" ht="15" customHeight="1" x14ac:dyDescent="0.25">
      <c r="A25" s="126" t="s">
        <v>63</v>
      </c>
      <c r="B25" s="126"/>
      <c r="C25" s="126"/>
      <c r="D25" s="127"/>
      <c r="E25" s="62">
        <v>283</v>
      </c>
      <c r="F25" s="60">
        <v>247</v>
      </c>
      <c r="G25" s="62">
        <v>283</v>
      </c>
      <c r="H25" s="84">
        <f t="shared" si="3"/>
        <v>3.0963529411764705</v>
      </c>
      <c r="I25" s="84">
        <f t="shared" si="3"/>
        <v>2.7024705882352942</v>
      </c>
      <c r="J25" s="84">
        <f t="shared" si="3"/>
        <v>3.0963529411764705</v>
      </c>
      <c r="O25" s="77"/>
    </row>
    <row r="26" spans="1:15" ht="15" customHeight="1" x14ac:dyDescent="0.25">
      <c r="A26" s="124" t="s">
        <v>122</v>
      </c>
      <c r="B26" s="124"/>
      <c r="C26" s="124"/>
      <c r="D26" s="125"/>
      <c r="E26" s="62">
        <v>315</v>
      </c>
      <c r="F26" s="60">
        <v>276</v>
      </c>
      <c r="G26" s="62">
        <v>315</v>
      </c>
      <c r="H26" s="84">
        <f t="shared" si="3"/>
        <v>3.4464705882352935</v>
      </c>
      <c r="I26" s="84">
        <f t="shared" si="3"/>
        <v>3.0197647058823529</v>
      </c>
      <c r="J26" s="84">
        <f t="shared" si="3"/>
        <v>3.4464705882352935</v>
      </c>
      <c r="O26" s="77"/>
    </row>
    <row r="27" spans="1:15" ht="18.75" customHeight="1" x14ac:dyDescent="0.25">
      <c r="A27" s="125" t="s">
        <v>123</v>
      </c>
      <c r="B27" s="128"/>
      <c r="C27" s="128"/>
      <c r="D27" s="129"/>
      <c r="E27" s="62">
        <v>715</v>
      </c>
      <c r="F27" s="60">
        <v>614</v>
      </c>
      <c r="G27" s="62">
        <v>715</v>
      </c>
      <c r="H27" s="84">
        <f t="shared" si="3"/>
        <v>7.8229411764705885</v>
      </c>
      <c r="I27" s="84">
        <f t="shared" si="3"/>
        <v>6.7178823529411762</v>
      </c>
      <c r="J27" s="84">
        <f t="shared" si="3"/>
        <v>7.8229411764705885</v>
      </c>
      <c r="O27" s="77"/>
    </row>
    <row r="28" spans="1:15" ht="15" customHeight="1" x14ac:dyDescent="0.25">
      <c r="A28" s="130" t="s">
        <v>21</v>
      </c>
      <c r="B28" s="131"/>
      <c r="C28" s="131"/>
      <c r="D28" s="132"/>
      <c r="E28" s="62">
        <v>180</v>
      </c>
      <c r="F28" s="60">
        <v>165</v>
      </c>
      <c r="G28" s="62">
        <v>180</v>
      </c>
      <c r="H28" s="84">
        <f t="shared" si="3"/>
        <v>1.9694117647058824</v>
      </c>
      <c r="I28" s="84">
        <f t="shared" si="3"/>
        <v>1.8052941176470589</v>
      </c>
      <c r="J28" s="84">
        <f t="shared" si="3"/>
        <v>1.9694117647058824</v>
      </c>
      <c r="O28" s="77"/>
    </row>
    <row r="29" spans="1:15" ht="60.75" customHeight="1" x14ac:dyDescent="0.25">
      <c r="A29" s="114"/>
      <c r="B29" s="114"/>
      <c r="C29" s="114"/>
      <c r="D29" s="115"/>
      <c r="E29" s="23" t="s">
        <v>136</v>
      </c>
      <c r="F29" s="23" t="s">
        <v>127</v>
      </c>
      <c r="H29" s="87" t="s">
        <v>136</v>
      </c>
      <c r="I29" s="87" t="s">
        <v>127</v>
      </c>
      <c r="J29" s="86"/>
      <c r="O29" s="77"/>
    </row>
    <row r="30" spans="1:15" ht="30" customHeight="1" x14ac:dyDescent="0.25">
      <c r="A30" s="7"/>
      <c r="B30" s="7"/>
      <c r="C30" s="124" t="s">
        <v>19</v>
      </c>
      <c r="D30" s="125"/>
      <c r="E30" s="12">
        <v>9000</v>
      </c>
      <c r="F30" s="62">
        <v>9440</v>
      </c>
      <c r="H30" s="84">
        <f>E30*$N$2/$N$3</f>
        <v>98.470588235294102</v>
      </c>
      <c r="I30" s="84">
        <f>F30*$N$2/$N$3</f>
        <v>103.28470588235292</v>
      </c>
      <c r="J30" s="86"/>
      <c r="O30" s="77"/>
    </row>
    <row r="31" spans="1:15" ht="24" customHeight="1" x14ac:dyDescent="0.25">
      <c r="A31" s="7"/>
      <c r="B31" s="7"/>
      <c r="C31" s="124" t="s">
        <v>4</v>
      </c>
      <c r="D31" s="125"/>
      <c r="E31" s="12">
        <v>9450</v>
      </c>
      <c r="F31" s="62">
        <v>9910</v>
      </c>
      <c r="H31" s="84">
        <f>E31*$N$2/$N$3</f>
        <v>103.39411764705882</v>
      </c>
      <c r="I31" s="84">
        <f>F31*$N$2/$N$3</f>
        <v>108.42705882352941</v>
      </c>
      <c r="J31" s="86"/>
      <c r="O31" s="77"/>
    </row>
    <row r="32" spans="1:15" ht="30" customHeight="1" x14ac:dyDescent="0.25">
      <c r="A32" s="7"/>
      <c r="B32" s="7"/>
      <c r="C32" s="124" t="s">
        <v>8</v>
      </c>
      <c r="D32" s="125"/>
      <c r="E32" s="13" t="s">
        <v>22</v>
      </c>
      <c r="F32" s="13" t="s">
        <v>22</v>
      </c>
      <c r="H32" s="89" t="s">
        <v>22</v>
      </c>
      <c r="I32" s="89" t="s">
        <v>22</v>
      </c>
      <c r="J32" s="86"/>
      <c r="O32" s="77"/>
    </row>
    <row r="33" spans="1:10" ht="31.5" customHeight="1" x14ac:dyDescent="0.25">
      <c r="A33" s="7"/>
      <c r="B33" s="7"/>
      <c r="C33" s="124" t="s">
        <v>17</v>
      </c>
      <c r="D33" s="125"/>
      <c r="E33" s="13" t="s">
        <v>22</v>
      </c>
      <c r="F33" s="13" t="s">
        <v>22</v>
      </c>
      <c r="H33" s="89" t="s">
        <v>22</v>
      </c>
      <c r="I33" s="89" t="s">
        <v>22</v>
      </c>
      <c r="J33" s="86"/>
    </row>
    <row r="34" spans="1:10" ht="30.75" customHeight="1" x14ac:dyDescent="0.25">
      <c r="A34" s="7"/>
      <c r="B34" s="7"/>
      <c r="C34" s="124" t="s">
        <v>20</v>
      </c>
      <c r="D34" s="125"/>
      <c r="E34" s="13" t="s">
        <v>22</v>
      </c>
      <c r="F34" s="13" t="s">
        <v>22</v>
      </c>
      <c r="H34" s="89" t="s">
        <v>22</v>
      </c>
      <c r="I34" s="89" t="s">
        <v>22</v>
      </c>
      <c r="J34" s="86"/>
    </row>
    <row r="35" spans="1:10" ht="29.25" customHeight="1" x14ac:dyDescent="0.25">
      <c r="A35" s="7"/>
      <c r="B35" s="7"/>
      <c r="C35" s="133" t="s">
        <v>13</v>
      </c>
      <c r="D35" s="134"/>
      <c r="E35" s="13" t="s">
        <v>22</v>
      </c>
      <c r="F35" s="13" t="s">
        <v>22</v>
      </c>
      <c r="H35" s="89" t="s">
        <v>22</v>
      </c>
      <c r="I35" s="89" t="s">
        <v>22</v>
      </c>
      <c r="J35" s="86"/>
    </row>
    <row r="36" spans="1:10" ht="15" customHeight="1" x14ac:dyDescent="0.25">
      <c r="A36" s="124" t="s">
        <v>62</v>
      </c>
      <c r="B36" s="124"/>
      <c r="C36" s="124"/>
      <c r="D36" s="125"/>
      <c r="E36" s="62">
        <v>482</v>
      </c>
      <c r="F36" s="62">
        <v>482</v>
      </c>
      <c r="H36" s="84">
        <f t="shared" ref="H36:I40" si="4">E36*$N$2/$N$3</f>
        <v>5.2736470588235296</v>
      </c>
      <c r="I36" s="84">
        <f t="shared" si="4"/>
        <v>5.2736470588235296</v>
      </c>
      <c r="J36" s="86"/>
    </row>
    <row r="37" spans="1:10" ht="15" customHeight="1" x14ac:dyDescent="0.25">
      <c r="A37" s="126" t="s">
        <v>63</v>
      </c>
      <c r="B37" s="126"/>
      <c r="C37" s="126"/>
      <c r="D37" s="127"/>
      <c r="E37" s="62">
        <v>283</v>
      </c>
      <c r="F37" s="62">
        <v>283</v>
      </c>
      <c r="H37" s="84">
        <f t="shared" si="4"/>
        <v>3.0963529411764705</v>
      </c>
      <c r="I37" s="84">
        <f t="shared" si="4"/>
        <v>3.0963529411764705</v>
      </c>
      <c r="J37" s="86"/>
    </row>
    <row r="38" spans="1:10" ht="15" customHeight="1" x14ac:dyDescent="0.25">
      <c r="A38" s="124" t="s">
        <v>122</v>
      </c>
      <c r="B38" s="124"/>
      <c r="C38" s="124"/>
      <c r="D38" s="125"/>
      <c r="E38" s="62">
        <v>315</v>
      </c>
      <c r="F38" s="62">
        <v>315</v>
      </c>
      <c r="H38" s="84">
        <f t="shared" si="4"/>
        <v>3.4464705882352935</v>
      </c>
      <c r="I38" s="84">
        <f t="shared" si="4"/>
        <v>3.4464705882352935</v>
      </c>
      <c r="J38" s="86"/>
    </row>
    <row r="39" spans="1:10" ht="15" customHeight="1" x14ac:dyDescent="0.25">
      <c r="A39" s="125" t="s">
        <v>123</v>
      </c>
      <c r="B39" s="128"/>
      <c r="C39" s="128"/>
      <c r="D39" s="129"/>
      <c r="E39" s="62">
        <v>715</v>
      </c>
      <c r="F39" s="62">
        <v>715</v>
      </c>
      <c r="H39" s="84">
        <f t="shared" si="4"/>
        <v>7.8229411764705885</v>
      </c>
      <c r="I39" s="84">
        <f t="shared" si="4"/>
        <v>7.8229411764705885</v>
      </c>
      <c r="J39" s="86"/>
    </row>
    <row r="40" spans="1:10" x14ac:dyDescent="0.25">
      <c r="A40" s="130" t="s">
        <v>21</v>
      </c>
      <c r="B40" s="131"/>
      <c r="C40" s="131"/>
      <c r="D40" s="132"/>
      <c r="E40" s="62">
        <v>180</v>
      </c>
      <c r="F40" s="62">
        <v>180</v>
      </c>
      <c r="H40" s="84">
        <f t="shared" si="4"/>
        <v>1.9694117647058824</v>
      </c>
      <c r="I40" s="84">
        <f t="shared" si="4"/>
        <v>1.9694117647058824</v>
      </c>
      <c r="J40" s="86"/>
    </row>
    <row r="41" spans="1:10" ht="60" x14ac:dyDescent="0.25">
      <c r="A41" s="118"/>
      <c r="B41" s="118"/>
      <c r="C41" s="118"/>
      <c r="D41" s="26"/>
      <c r="E41" s="23" t="s">
        <v>130</v>
      </c>
      <c r="F41" s="23" t="s">
        <v>128</v>
      </c>
      <c r="G41" s="23" t="s">
        <v>129</v>
      </c>
      <c r="H41" s="87" t="s">
        <v>130</v>
      </c>
      <c r="I41" s="87" t="s">
        <v>128</v>
      </c>
      <c r="J41" s="87" t="s">
        <v>129</v>
      </c>
    </row>
    <row r="42" spans="1:10" ht="24.75" customHeight="1" x14ac:dyDescent="0.25">
      <c r="A42" s="7"/>
      <c r="B42" s="7"/>
      <c r="C42" s="124" t="s">
        <v>19</v>
      </c>
      <c r="D42" s="125"/>
      <c r="E42" s="12">
        <v>7800</v>
      </c>
      <c r="F42" s="10">
        <v>7470</v>
      </c>
      <c r="G42" s="62">
        <v>8180</v>
      </c>
      <c r="H42" s="84">
        <f t="shared" ref="H42:J43" si="5">E42*$N$2/$N$3</f>
        <v>85.341176470588223</v>
      </c>
      <c r="I42" s="84">
        <f t="shared" si="5"/>
        <v>81.730588235294107</v>
      </c>
      <c r="J42" s="84">
        <f t="shared" si="5"/>
        <v>89.498823529411766</v>
      </c>
    </row>
    <row r="43" spans="1:10" ht="20.25" customHeight="1" x14ac:dyDescent="0.25">
      <c r="A43" s="7"/>
      <c r="B43" s="7"/>
      <c r="C43" s="124" t="s">
        <v>4</v>
      </c>
      <c r="D43" s="125"/>
      <c r="E43" s="12">
        <v>8190</v>
      </c>
      <c r="F43" s="10">
        <v>7845</v>
      </c>
      <c r="G43" s="62">
        <v>8590</v>
      </c>
      <c r="H43" s="84">
        <f t="shared" si="5"/>
        <v>89.608235294117634</v>
      </c>
      <c r="I43" s="84">
        <f t="shared" si="5"/>
        <v>85.833529411764715</v>
      </c>
      <c r="J43" s="84">
        <f t="shared" si="5"/>
        <v>93.984705882352941</v>
      </c>
    </row>
    <row r="44" spans="1:10" ht="30.75" customHeight="1" x14ac:dyDescent="0.25">
      <c r="A44" s="7"/>
      <c r="B44" s="7"/>
      <c r="C44" s="124" t="s">
        <v>8</v>
      </c>
      <c r="D44" s="125"/>
      <c r="E44" s="13" t="s">
        <v>22</v>
      </c>
      <c r="F44" s="17" t="s">
        <v>22</v>
      </c>
      <c r="G44" s="13" t="s">
        <v>22</v>
      </c>
      <c r="H44" s="89" t="s">
        <v>22</v>
      </c>
      <c r="I44" s="90" t="s">
        <v>22</v>
      </c>
      <c r="J44" s="89" t="s">
        <v>22</v>
      </c>
    </row>
    <row r="45" spans="1:10" ht="30.75" customHeight="1" x14ac:dyDescent="0.25">
      <c r="A45" s="7"/>
      <c r="B45" s="7"/>
      <c r="C45" s="124" t="s">
        <v>17</v>
      </c>
      <c r="D45" s="125"/>
      <c r="E45" s="13" t="s">
        <v>22</v>
      </c>
      <c r="F45" s="17" t="s">
        <v>22</v>
      </c>
      <c r="G45" s="13" t="s">
        <v>22</v>
      </c>
      <c r="H45" s="89" t="s">
        <v>22</v>
      </c>
      <c r="I45" s="90" t="s">
        <v>22</v>
      </c>
      <c r="J45" s="89" t="s">
        <v>22</v>
      </c>
    </row>
    <row r="46" spans="1:10" ht="29.25" customHeight="1" x14ac:dyDescent="0.25">
      <c r="A46" s="7"/>
      <c r="B46" s="7"/>
      <c r="C46" s="124" t="s">
        <v>20</v>
      </c>
      <c r="D46" s="125"/>
      <c r="E46" s="13" t="s">
        <v>22</v>
      </c>
      <c r="F46" s="17" t="s">
        <v>22</v>
      </c>
      <c r="G46" s="13" t="s">
        <v>22</v>
      </c>
      <c r="H46" s="89" t="s">
        <v>22</v>
      </c>
      <c r="I46" s="90" t="s">
        <v>22</v>
      </c>
      <c r="J46" s="89" t="s">
        <v>22</v>
      </c>
    </row>
    <row r="47" spans="1:10" ht="27" customHeight="1" x14ac:dyDescent="0.25">
      <c r="A47" s="7"/>
      <c r="B47" s="7"/>
      <c r="C47" s="124" t="s">
        <v>13</v>
      </c>
      <c r="D47" s="125"/>
      <c r="E47" s="13" t="s">
        <v>22</v>
      </c>
      <c r="F47" s="17" t="s">
        <v>22</v>
      </c>
      <c r="G47" s="13" t="s">
        <v>22</v>
      </c>
      <c r="H47" s="89" t="s">
        <v>22</v>
      </c>
      <c r="I47" s="90" t="s">
        <v>22</v>
      </c>
      <c r="J47" s="89" t="s">
        <v>22</v>
      </c>
    </row>
    <row r="48" spans="1:10" ht="15" customHeight="1" x14ac:dyDescent="0.25">
      <c r="A48" s="124" t="s">
        <v>62</v>
      </c>
      <c r="B48" s="124"/>
      <c r="C48" s="124"/>
      <c r="D48" s="125"/>
      <c r="E48" s="62">
        <v>482</v>
      </c>
      <c r="F48" s="60">
        <v>480</v>
      </c>
      <c r="G48" s="62">
        <v>482</v>
      </c>
      <c r="H48" s="84">
        <f t="shared" ref="H48:J52" si="6">E48*$N$2/$N$3</f>
        <v>5.2736470588235296</v>
      </c>
      <c r="I48" s="84">
        <f t="shared" si="6"/>
        <v>5.2517647058823522</v>
      </c>
      <c r="J48" s="84">
        <f t="shared" si="6"/>
        <v>5.2736470588235296</v>
      </c>
    </row>
    <row r="49" spans="1:10" ht="15" customHeight="1" x14ac:dyDescent="0.25">
      <c r="A49" s="126" t="s">
        <v>63</v>
      </c>
      <c r="B49" s="126"/>
      <c r="C49" s="126"/>
      <c r="D49" s="127"/>
      <c r="E49" s="62">
        <v>283</v>
      </c>
      <c r="F49" s="60">
        <v>247</v>
      </c>
      <c r="G49" s="62">
        <v>283</v>
      </c>
      <c r="H49" s="84">
        <f t="shared" si="6"/>
        <v>3.0963529411764705</v>
      </c>
      <c r="I49" s="84">
        <f t="shared" si="6"/>
        <v>2.7024705882352942</v>
      </c>
      <c r="J49" s="84">
        <f t="shared" si="6"/>
        <v>3.0963529411764705</v>
      </c>
    </row>
    <row r="50" spans="1:10" ht="15" customHeight="1" x14ac:dyDescent="0.25">
      <c r="A50" s="124" t="s">
        <v>122</v>
      </c>
      <c r="B50" s="124"/>
      <c r="C50" s="124"/>
      <c r="D50" s="125"/>
      <c r="E50" s="62">
        <v>315</v>
      </c>
      <c r="F50" s="60">
        <v>276</v>
      </c>
      <c r="G50" s="62">
        <v>315</v>
      </c>
      <c r="H50" s="84">
        <f t="shared" si="6"/>
        <v>3.4464705882352935</v>
      </c>
      <c r="I50" s="84">
        <f t="shared" si="6"/>
        <v>3.0197647058823529</v>
      </c>
      <c r="J50" s="84">
        <f t="shared" si="6"/>
        <v>3.4464705882352935</v>
      </c>
    </row>
    <row r="51" spans="1:10" ht="15" customHeight="1" x14ac:dyDescent="0.25">
      <c r="A51" s="125" t="s">
        <v>123</v>
      </c>
      <c r="B51" s="128"/>
      <c r="C51" s="128"/>
      <c r="D51" s="129"/>
      <c r="E51" s="62">
        <v>715</v>
      </c>
      <c r="F51" s="60">
        <v>614</v>
      </c>
      <c r="G51" s="62">
        <v>715</v>
      </c>
      <c r="H51" s="84">
        <f t="shared" si="6"/>
        <v>7.8229411764705885</v>
      </c>
      <c r="I51" s="84">
        <f t="shared" si="6"/>
        <v>6.7178823529411762</v>
      </c>
      <c r="J51" s="84">
        <f t="shared" si="6"/>
        <v>7.8229411764705885</v>
      </c>
    </row>
    <row r="52" spans="1:10" x14ac:dyDescent="0.25">
      <c r="A52" s="130" t="s">
        <v>21</v>
      </c>
      <c r="B52" s="131"/>
      <c r="C52" s="131"/>
      <c r="D52" s="132"/>
      <c r="E52" s="62">
        <v>180</v>
      </c>
      <c r="F52" s="60">
        <v>165</v>
      </c>
      <c r="G52" s="62">
        <v>180</v>
      </c>
      <c r="H52" s="84">
        <f t="shared" si="6"/>
        <v>1.9694117647058824</v>
      </c>
      <c r="I52" s="84">
        <f t="shared" si="6"/>
        <v>1.8052941176470589</v>
      </c>
      <c r="J52" s="84">
        <f t="shared" si="6"/>
        <v>1.9694117647058824</v>
      </c>
    </row>
    <row r="53" spans="1:10" ht="60" x14ac:dyDescent="0.25">
      <c r="A53" s="9"/>
      <c r="B53" s="118"/>
      <c r="C53" s="118"/>
      <c r="D53" s="119"/>
      <c r="E53" s="54" t="s">
        <v>84</v>
      </c>
      <c r="F53" s="54" t="s">
        <v>85</v>
      </c>
      <c r="H53" s="91" t="s">
        <v>84</v>
      </c>
      <c r="I53" s="91" t="s">
        <v>85</v>
      </c>
      <c r="J53" s="86"/>
    </row>
    <row r="54" spans="1:10" ht="29.25" customHeight="1" x14ac:dyDescent="0.25">
      <c r="A54" s="64"/>
      <c r="B54" s="64"/>
      <c r="C54" s="120" t="s">
        <v>19</v>
      </c>
      <c r="D54" s="121"/>
      <c r="E54" s="60">
        <v>10100</v>
      </c>
      <c r="F54" s="60">
        <v>9880</v>
      </c>
      <c r="H54" s="84">
        <f>E54*$N$2/$N$3</f>
        <v>110.50588235294117</v>
      </c>
      <c r="I54" s="84">
        <f>F54*$N$2/$N$3</f>
        <v>108.09882352941175</v>
      </c>
      <c r="J54" s="86"/>
    </row>
    <row r="55" spans="1:10" ht="21.75" customHeight="1" x14ac:dyDescent="0.25">
      <c r="A55" s="64"/>
      <c r="B55" s="64"/>
      <c r="C55" s="120" t="s">
        <v>4</v>
      </c>
      <c r="D55" s="121"/>
      <c r="E55" s="60">
        <v>10600</v>
      </c>
      <c r="F55" s="60">
        <v>10370</v>
      </c>
      <c r="H55" s="84">
        <f>E55*$N$2/$N$3</f>
        <v>115.9764705882353</v>
      </c>
      <c r="I55" s="84">
        <f>F55*$N$2/$N$3</f>
        <v>113.46</v>
      </c>
      <c r="J55" s="86"/>
    </row>
    <row r="56" spans="1:10" ht="30.75" customHeight="1" x14ac:dyDescent="0.25">
      <c r="A56" s="64"/>
      <c r="B56" s="64"/>
      <c r="C56" s="120" t="s">
        <v>8</v>
      </c>
      <c r="D56" s="121"/>
      <c r="E56" s="17" t="s">
        <v>22</v>
      </c>
      <c r="F56" s="17" t="s">
        <v>22</v>
      </c>
      <c r="H56" s="17" t="s">
        <v>22</v>
      </c>
      <c r="I56" s="17" t="s">
        <v>22</v>
      </c>
      <c r="J56" s="86"/>
    </row>
    <row r="57" spans="1:10" ht="27.75" customHeight="1" x14ac:dyDescent="0.25">
      <c r="A57" s="64"/>
      <c r="B57" s="64"/>
      <c r="C57" s="120" t="s">
        <v>17</v>
      </c>
      <c r="D57" s="121"/>
      <c r="E57" s="17" t="s">
        <v>22</v>
      </c>
      <c r="F57" s="17" t="s">
        <v>22</v>
      </c>
      <c r="H57" s="17" t="s">
        <v>22</v>
      </c>
      <c r="I57" s="17" t="s">
        <v>22</v>
      </c>
      <c r="J57" s="86"/>
    </row>
    <row r="58" spans="1:10" ht="27.75" customHeight="1" x14ac:dyDescent="0.25">
      <c r="A58" s="64"/>
      <c r="B58" s="64"/>
      <c r="C58" s="120" t="s">
        <v>20</v>
      </c>
      <c r="D58" s="121"/>
      <c r="E58" s="17" t="s">
        <v>22</v>
      </c>
      <c r="F58" s="17" t="s">
        <v>22</v>
      </c>
      <c r="H58" s="17" t="s">
        <v>22</v>
      </c>
      <c r="I58" s="17" t="s">
        <v>22</v>
      </c>
      <c r="J58" s="86"/>
    </row>
    <row r="59" spans="1:10" ht="30" customHeight="1" x14ac:dyDescent="0.25">
      <c r="A59" s="64"/>
      <c r="B59" s="64"/>
      <c r="C59" s="122" t="s">
        <v>13</v>
      </c>
      <c r="D59" s="123"/>
      <c r="E59" s="17" t="s">
        <v>22</v>
      </c>
      <c r="F59" s="17" t="s">
        <v>22</v>
      </c>
      <c r="H59" s="17" t="s">
        <v>22</v>
      </c>
      <c r="I59" s="17" t="s">
        <v>22</v>
      </c>
      <c r="J59" s="86"/>
    </row>
    <row r="60" spans="1:10" ht="15" customHeight="1" x14ac:dyDescent="0.25">
      <c r="A60" s="124" t="s">
        <v>62</v>
      </c>
      <c r="B60" s="124"/>
      <c r="C60" s="124"/>
      <c r="D60" s="125"/>
      <c r="E60" s="62">
        <v>482</v>
      </c>
      <c r="F60" s="60">
        <v>480</v>
      </c>
      <c r="H60" s="84">
        <f t="shared" ref="H60:I64" si="7">E60*$N$2/$N$3</f>
        <v>5.2736470588235296</v>
      </c>
      <c r="I60" s="84">
        <f t="shared" si="7"/>
        <v>5.2517647058823522</v>
      </c>
      <c r="J60" s="86"/>
    </row>
    <row r="61" spans="1:10" ht="15" customHeight="1" x14ac:dyDescent="0.25">
      <c r="A61" s="126" t="s">
        <v>63</v>
      </c>
      <c r="B61" s="126"/>
      <c r="C61" s="126"/>
      <c r="D61" s="127"/>
      <c r="E61" s="62">
        <v>283</v>
      </c>
      <c r="F61" s="60">
        <v>275</v>
      </c>
      <c r="H61" s="84">
        <f t="shared" si="7"/>
        <v>3.0963529411764705</v>
      </c>
      <c r="I61" s="84">
        <f t="shared" si="7"/>
        <v>3.0088235294117642</v>
      </c>
      <c r="J61" s="86"/>
    </row>
    <row r="62" spans="1:10" ht="15" customHeight="1" x14ac:dyDescent="0.25">
      <c r="A62" s="124" t="s">
        <v>122</v>
      </c>
      <c r="B62" s="124"/>
      <c r="C62" s="124"/>
      <c r="D62" s="125"/>
      <c r="E62" s="62">
        <v>315</v>
      </c>
      <c r="F62" s="60">
        <v>300</v>
      </c>
      <c r="H62" s="84">
        <f t="shared" si="7"/>
        <v>3.4464705882352935</v>
      </c>
      <c r="I62" s="84">
        <f t="shared" si="7"/>
        <v>3.28235294117647</v>
      </c>
      <c r="J62" s="86"/>
    </row>
    <row r="63" spans="1:10" ht="15" customHeight="1" x14ac:dyDescent="0.25">
      <c r="A63" s="125" t="s">
        <v>123</v>
      </c>
      <c r="B63" s="128"/>
      <c r="C63" s="128"/>
      <c r="D63" s="129"/>
      <c r="E63" s="62">
        <v>715</v>
      </c>
      <c r="F63" s="60">
        <v>700</v>
      </c>
      <c r="H63" s="84">
        <f t="shared" si="7"/>
        <v>7.8229411764705885</v>
      </c>
      <c r="I63" s="84">
        <f t="shared" si="7"/>
        <v>7.658823529411765</v>
      </c>
      <c r="J63" s="86"/>
    </row>
    <row r="64" spans="1:10" x14ac:dyDescent="0.25">
      <c r="A64" s="130" t="s">
        <v>21</v>
      </c>
      <c r="B64" s="131"/>
      <c r="C64" s="131"/>
      <c r="D64" s="132"/>
      <c r="E64" s="62">
        <v>180</v>
      </c>
      <c r="F64" s="60">
        <v>170</v>
      </c>
      <c r="H64" s="84">
        <f t="shared" si="7"/>
        <v>1.9694117647058824</v>
      </c>
      <c r="I64" s="84">
        <f t="shared" si="7"/>
        <v>1.86</v>
      </c>
      <c r="J64" s="86"/>
    </row>
    <row r="65" spans="1:10" ht="56.25" customHeight="1" x14ac:dyDescent="0.25">
      <c r="A65" s="9"/>
      <c r="B65" s="118"/>
      <c r="C65" s="118"/>
      <c r="D65" s="119"/>
      <c r="E65" s="23" t="s">
        <v>52</v>
      </c>
      <c r="F65" s="23" t="s">
        <v>53</v>
      </c>
      <c r="H65" s="87" t="s">
        <v>52</v>
      </c>
      <c r="I65" s="87" t="s">
        <v>53</v>
      </c>
      <c r="J65" s="86"/>
    </row>
    <row r="66" spans="1:10" ht="30" customHeight="1" x14ac:dyDescent="0.25">
      <c r="A66" s="7"/>
      <c r="B66" s="7"/>
      <c r="C66" s="124" t="s">
        <v>19</v>
      </c>
      <c r="D66" s="125"/>
      <c r="E66" s="62">
        <v>10600</v>
      </c>
      <c r="F66" s="12">
        <v>9640</v>
      </c>
      <c r="H66" s="84">
        <f>E66*$N$2/$N$3</f>
        <v>115.9764705882353</v>
      </c>
      <c r="I66" s="84">
        <f>F66*$N$2/$N$3</f>
        <v>105.47294117647057</v>
      </c>
      <c r="J66" s="86"/>
    </row>
    <row r="67" spans="1:10" ht="19.5" customHeight="1" x14ac:dyDescent="0.25">
      <c r="A67" s="7"/>
      <c r="B67" s="7"/>
      <c r="C67" s="124" t="s">
        <v>4</v>
      </c>
      <c r="D67" s="125"/>
      <c r="E67" s="62">
        <v>11130</v>
      </c>
      <c r="F67" s="12">
        <v>10120</v>
      </c>
      <c r="H67" s="84">
        <f>E67*$N$2/$N$3</f>
        <v>121.77529411764705</v>
      </c>
      <c r="I67" s="84">
        <f>F67*$N$2/$N$3</f>
        <v>110.72470588235292</v>
      </c>
      <c r="J67" s="86"/>
    </row>
    <row r="68" spans="1:10" ht="30" customHeight="1" x14ac:dyDescent="0.25">
      <c r="A68" s="7"/>
      <c r="B68" s="7"/>
      <c r="C68" s="124" t="s">
        <v>8</v>
      </c>
      <c r="D68" s="125"/>
      <c r="E68" s="13" t="s">
        <v>22</v>
      </c>
      <c r="F68" s="17" t="s">
        <v>22</v>
      </c>
      <c r="H68" s="13" t="s">
        <v>22</v>
      </c>
      <c r="I68" s="17" t="s">
        <v>22</v>
      </c>
      <c r="J68" s="86"/>
    </row>
    <row r="69" spans="1:10" ht="30.75" customHeight="1" x14ac:dyDescent="0.25">
      <c r="A69" s="7"/>
      <c r="B69" s="7"/>
      <c r="C69" s="124" t="s">
        <v>17</v>
      </c>
      <c r="D69" s="125"/>
      <c r="E69" s="13" t="s">
        <v>22</v>
      </c>
      <c r="F69" s="17" t="s">
        <v>22</v>
      </c>
      <c r="H69" s="13" t="s">
        <v>22</v>
      </c>
      <c r="I69" s="17" t="s">
        <v>22</v>
      </c>
      <c r="J69" s="86"/>
    </row>
    <row r="70" spans="1:10" ht="28.5" customHeight="1" x14ac:dyDescent="0.25">
      <c r="A70" s="7"/>
      <c r="B70" s="7"/>
      <c r="C70" s="124" t="s">
        <v>20</v>
      </c>
      <c r="D70" s="125"/>
      <c r="E70" s="13" t="s">
        <v>22</v>
      </c>
      <c r="F70" s="17" t="s">
        <v>22</v>
      </c>
      <c r="H70" s="13" t="s">
        <v>22</v>
      </c>
      <c r="I70" s="17" t="s">
        <v>22</v>
      </c>
      <c r="J70" s="86"/>
    </row>
    <row r="71" spans="1:10" x14ac:dyDescent="0.25">
      <c r="A71" s="7"/>
      <c r="B71" s="7"/>
      <c r="C71" s="135" t="s">
        <v>13</v>
      </c>
      <c r="D71" s="136"/>
      <c r="E71" s="13" t="s">
        <v>22</v>
      </c>
      <c r="F71" s="17" t="s">
        <v>22</v>
      </c>
      <c r="H71" s="13" t="s">
        <v>22</v>
      </c>
      <c r="I71" s="17" t="s">
        <v>22</v>
      </c>
      <c r="J71" s="86"/>
    </row>
    <row r="72" spans="1:10" ht="15" customHeight="1" x14ac:dyDescent="0.25">
      <c r="A72" s="124" t="s">
        <v>62</v>
      </c>
      <c r="B72" s="124"/>
      <c r="C72" s="124"/>
      <c r="D72" s="125"/>
      <c r="E72" s="62">
        <v>482</v>
      </c>
      <c r="F72" s="60">
        <v>480</v>
      </c>
      <c r="H72" s="84">
        <f t="shared" ref="H72:I76" si="8">E72*$N$2/$N$3</f>
        <v>5.2736470588235296</v>
      </c>
      <c r="I72" s="84">
        <f t="shared" si="8"/>
        <v>5.2517647058823522</v>
      </c>
      <c r="J72" s="86"/>
    </row>
    <row r="73" spans="1:10" ht="15" customHeight="1" x14ac:dyDescent="0.25">
      <c r="A73" s="126" t="s">
        <v>63</v>
      </c>
      <c r="B73" s="126"/>
      <c r="C73" s="126"/>
      <c r="D73" s="127"/>
      <c r="E73" s="62">
        <v>283</v>
      </c>
      <c r="F73" s="60">
        <v>247</v>
      </c>
      <c r="H73" s="84">
        <f t="shared" si="8"/>
        <v>3.0963529411764705</v>
      </c>
      <c r="I73" s="84">
        <f t="shared" si="8"/>
        <v>2.7024705882352942</v>
      </c>
      <c r="J73" s="86"/>
    </row>
    <row r="74" spans="1:10" ht="15" customHeight="1" x14ac:dyDescent="0.25">
      <c r="A74" s="124" t="s">
        <v>122</v>
      </c>
      <c r="B74" s="124"/>
      <c r="C74" s="124"/>
      <c r="D74" s="125"/>
      <c r="E74" s="62">
        <v>315</v>
      </c>
      <c r="F74" s="60">
        <v>276</v>
      </c>
      <c r="H74" s="84">
        <f t="shared" si="8"/>
        <v>3.4464705882352935</v>
      </c>
      <c r="I74" s="84">
        <f t="shared" si="8"/>
        <v>3.0197647058823529</v>
      </c>
      <c r="J74" s="86"/>
    </row>
    <row r="75" spans="1:10" ht="17.25" customHeight="1" x14ac:dyDescent="0.25">
      <c r="A75" s="125" t="s">
        <v>123</v>
      </c>
      <c r="B75" s="128"/>
      <c r="C75" s="128"/>
      <c r="D75" s="129"/>
      <c r="E75" s="62">
        <v>715</v>
      </c>
      <c r="F75" s="60">
        <v>614</v>
      </c>
      <c r="H75" s="84">
        <f t="shared" si="8"/>
        <v>7.8229411764705885</v>
      </c>
      <c r="I75" s="84">
        <f t="shared" si="8"/>
        <v>6.7178823529411762</v>
      </c>
      <c r="J75" s="86"/>
    </row>
    <row r="76" spans="1:10" ht="15" customHeight="1" x14ac:dyDescent="0.25">
      <c r="A76" s="130" t="s">
        <v>21</v>
      </c>
      <c r="B76" s="131"/>
      <c r="C76" s="131"/>
      <c r="D76" s="132"/>
      <c r="E76" s="62">
        <v>180</v>
      </c>
      <c r="F76" s="60">
        <v>165</v>
      </c>
      <c r="H76" s="84">
        <f t="shared" si="8"/>
        <v>1.9694117647058824</v>
      </c>
      <c r="I76" s="84">
        <f t="shared" si="8"/>
        <v>1.8052941176470589</v>
      </c>
      <c r="J76" s="86"/>
    </row>
    <row r="77" spans="1:10" ht="55.5" customHeight="1" x14ac:dyDescent="0.25">
      <c r="A77" s="9"/>
      <c r="B77" s="118"/>
      <c r="C77" s="118"/>
      <c r="D77" s="119"/>
      <c r="E77" s="23" t="s">
        <v>24</v>
      </c>
      <c r="F77" s="23" t="s">
        <v>54</v>
      </c>
      <c r="H77" s="87" t="s">
        <v>24</v>
      </c>
      <c r="I77" s="87" t="s">
        <v>54</v>
      </c>
      <c r="J77" s="86"/>
    </row>
    <row r="78" spans="1:10" ht="31.5" customHeight="1" x14ac:dyDescent="0.25">
      <c r="A78" s="7"/>
      <c r="B78" s="7"/>
      <c r="C78" s="124" t="s">
        <v>19</v>
      </c>
      <c r="D78" s="125"/>
      <c r="E78" s="13" t="s">
        <v>22</v>
      </c>
      <c r="F78" s="17" t="s">
        <v>22</v>
      </c>
      <c r="H78" s="89" t="s">
        <v>22</v>
      </c>
      <c r="I78" s="90" t="s">
        <v>22</v>
      </c>
      <c r="J78" s="86"/>
    </row>
    <row r="79" spans="1:10" ht="18" customHeight="1" x14ac:dyDescent="0.25">
      <c r="A79" s="7"/>
      <c r="B79" s="7"/>
      <c r="C79" s="124" t="s">
        <v>4</v>
      </c>
      <c r="D79" s="125"/>
      <c r="E79" s="13" t="s">
        <v>22</v>
      </c>
      <c r="F79" s="17" t="s">
        <v>22</v>
      </c>
      <c r="H79" s="89" t="s">
        <v>22</v>
      </c>
      <c r="I79" s="90" t="s">
        <v>22</v>
      </c>
      <c r="J79" s="86"/>
    </row>
    <row r="80" spans="1:10" ht="30" customHeight="1" x14ac:dyDescent="0.25">
      <c r="A80" s="7"/>
      <c r="B80" s="7"/>
      <c r="C80" s="124" t="s">
        <v>8</v>
      </c>
      <c r="D80" s="125"/>
      <c r="E80" s="12">
        <v>10600</v>
      </c>
      <c r="F80" s="10">
        <v>9850</v>
      </c>
      <c r="H80" s="84">
        <f>E80*$N$2/$N$3</f>
        <v>115.9764705882353</v>
      </c>
      <c r="I80" s="84">
        <f>F80*$N$2/$N$3</f>
        <v>107.77058823529411</v>
      </c>
      <c r="J80" s="86"/>
    </row>
    <row r="81" spans="1:10" ht="29.25" customHeight="1" x14ac:dyDescent="0.25">
      <c r="A81" s="7"/>
      <c r="B81" s="7"/>
      <c r="C81" s="124" t="s">
        <v>17</v>
      </c>
      <c r="D81" s="125"/>
      <c r="E81" s="12">
        <v>11130</v>
      </c>
      <c r="F81" s="10">
        <v>10340</v>
      </c>
      <c r="H81" s="84">
        <f>E81*$N$2/$N$3</f>
        <v>121.77529411764705</v>
      </c>
      <c r="I81" s="84">
        <f>F81*$N$2/$N$3</f>
        <v>113.13176470588235</v>
      </c>
      <c r="J81" s="86"/>
    </row>
    <row r="82" spans="1:10" ht="27.75" customHeight="1" x14ac:dyDescent="0.25">
      <c r="A82" s="7"/>
      <c r="B82" s="7"/>
      <c r="C82" s="124" t="s">
        <v>20</v>
      </c>
      <c r="D82" s="125"/>
      <c r="E82" s="13" t="s">
        <v>22</v>
      </c>
      <c r="F82" s="17" t="s">
        <v>22</v>
      </c>
      <c r="H82" s="13" t="s">
        <v>22</v>
      </c>
      <c r="I82" s="17" t="s">
        <v>22</v>
      </c>
      <c r="J82" s="86"/>
    </row>
    <row r="83" spans="1:10" ht="28.5" customHeight="1" x14ac:dyDescent="0.25">
      <c r="A83" s="7"/>
      <c r="B83" s="7"/>
      <c r="C83" s="135" t="s">
        <v>13</v>
      </c>
      <c r="D83" s="136"/>
      <c r="E83" s="13" t="s">
        <v>22</v>
      </c>
      <c r="F83" s="17" t="s">
        <v>22</v>
      </c>
      <c r="H83" s="13" t="s">
        <v>22</v>
      </c>
      <c r="I83" s="17" t="s">
        <v>22</v>
      </c>
      <c r="J83" s="86"/>
    </row>
    <row r="84" spans="1:10" ht="15" customHeight="1" x14ac:dyDescent="0.25">
      <c r="A84" s="124" t="s">
        <v>62</v>
      </c>
      <c r="B84" s="124"/>
      <c r="C84" s="124"/>
      <c r="D84" s="125"/>
      <c r="E84" s="62">
        <v>482</v>
      </c>
      <c r="F84" s="60">
        <v>480</v>
      </c>
      <c r="H84" s="84">
        <f t="shared" ref="H84:I88" si="9">E84*$N$2/$N$3</f>
        <v>5.2736470588235296</v>
      </c>
      <c r="I84" s="84">
        <f t="shared" si="9"/>
        <v>5.2517647058823522</v>
      </c>
      <c r="J84" s="86"/>
    </row>
    <row r="85" spans="1:10" ht="15" customHeight="1" x14ac:dyDescent="0.25">
      <c r="A85" s="126" t="s">
        <v>63</v>
      </c>
      <c r="B85" s="126"/>
      <c r="C85" s="126"/>
      <c r="D85" s="127"/>
      <c r="E85" s="62">
        <v>283</v>
      </c>
      <c r="F85" s="60">
        <v>247</v>
      </c>
      <c r="H85" s="84">
        <f t="shared" si="9"/>
        <v>3.0963529411764705</v>
      </c>
      <c r="I85" s="84">
        <f t="shared" si="9"/>
        <v>2.7024705882352942</v>
      </c>
      <c r="J85" s="86"/>
    </row>
    <row r="86" spans="1:10" ht="15" customHeight="1" x14ac:dyDescent="0.25">
      <c r="A86" s="124" t="s">
        <v>122</v>
      </c>
      <c r="B86" s="124"/>
      <c r="C86" s="124"/>
      <c r="D86" s="125"/>
      <c r="E86" s="62">
        <v>315</v>
      </c>
      <c r="F86" s="60">
        <v>276</v>
      </c>
      <c r="H86" s="84">
        <f t="shared" si="9"/>
        <v>3.4464705882352935</v>
      </c>
      <c r="I86" s="84">
        <f t="shared" si="9"/>
        <v>3.0197647058823529</v>
      </c>
      <c r="J86" s="86"/>
    </row>
    <row r="87" spans="1:10" ht="18" customHeight="1" x14ac:dyDescent="0.25">
      <c r="A87" s="125" t="s">
        <v>123</v>
      </c>
      <c r="B87" s="128"/>
      <c r="C87" s="128"/>
      <c r="D87" s="129"/>
      <c r="E87" s="62">
        <v>715</v>
      </c>
      <c r="F87" s="60">
        <v>614</v>
      </c>
      <c r="H87" s="84">
        <f t="shared" si="9"/>
        <v>7.8229411764705885</v>
      </c>
      <c r="I87" s="84">
        <f t="shared" si="9"/>
        <v>6.7178823529411762</v>
      </c>
      <c r="J87" s="86"/>
    </row>
    <row r="88" spans="1:10" ht="15" customHeight="1" x14ac:dyDescent="0.25">
      <c r="A88" s="130" t="s">
        <v>21</v>
      </c>
      <c r="B88" s="131"/>
      <c r="C88" s="131"/>
      <c r="D88" s="132"/>
      <c r="E88" s="62">
        <v>180</v>
      </c>
      <c r="F88" s="60">
        <v>165</v>
      </c>
      <c r="H88" s="84">
        <f t="shared" si="9"/>
        <v>1.9694117647058824</v>
      </c>
      <c r="I88" s="84">
        <f t="shared" si="9"/>
        <v>1.8052941176470589</v>
      </c>
      <c r="J88" s="86"/>
    </row>
    <row r="89" spans="1:10" ht="63" customHeight="1" x14ac:dyDescent="0.25">
      <c r="A89" s="9"/>
      <c r="B89" s="118"/>
      <c r="C89" s="118"/>
      <c r="D89" s="119"/>
      <c r="E89" s="23" t="s">
        <v>133</v>
      </c>
      <c r="F89" s="23" t="s">
        <v>132</v>
      </c>
      <c r="H89" s="87" t="s">
        <v>133</v>
      </c>
      <c r="I89" s="87" t="s">
        <v>132</v>
      </c>
      <c r="J89" s="86"/>
    </row>
    <row r="90" spans="1:10" ht="30.75" customHeight="1" x14ac:dyDescent="0.25">
      <c r="A90" s="7"/>
      <c r="B90" s="7"/>
      <c r="C90" s="124" t="s">
        <v>19</v>
      </c>
      <c r="D90" s="125"/>
      <c r="E90" s="12">
        <v>13375</v>
      </c>
      <c r="F90" s="10">
        <v>13000</v>
      </c>
      <c r="H90" s="84">
        <f t="shared" ref="H90:I93" si="10">E90*$N$2/$N$3</f>
        <v>146.33823529411762</v>
      </c>
      <c r="I90" s="84">
        <f t="shared" si="10"/>
        <v>142.23529411764704</v>
      </c>
      <c r="J90" s="86"/>
    </row>
    <row r="91" spans="1:10" ht="17.25" customHeight="1" x14ac:dyDescent="0.25">
      <c r="A91" s="7"/>
      <c r="B91" s="7"/>
      <c r="C91" s="124" t="s">
        <v>4</v>
      </c>
      <c r="D91" s="125"/>
      <c r="E91" s="12">
        <v>14040</v>
      </c>
      <c r="F91" s="10">
        <v>13650</v>
      </c>
      <c r="H91" s="84">
        <f t="shared" si="10"/>
        <v>153.61411764705883</v>
      </c>
      <c r="I91" s="84">
        <f t="shared" si="10"/>
        <v>149.34705882352941</v>
      </c>
      <c r="J91" s="86"/>
    </row>
    <row r="92" spans="1:10" ht="30" customHeight="1" x14ac:dyDescent="0.25">
      <c r="A92" s="7"/>
      <c r="B92" s="7"/>
      <c r="C92" s="124" t="s">
        <v>8</v>
      </c>
      <c r="D92" s="125"/>
      <c r="E92" s="12">
        <v>13460</v>
      </c>
      <c r="F92" s="10">
        <v>11600</v>
      </c>
      <c r="H92" s="84">
        <f t="shared" si="10"/>
        <v>147.26823529411763</v>
      </c>
      <c r="I92" s="84">
        <f t="shared" si="10"/>
        <v>126.91764705882353</v>
      </c>
      <c r="J92" s="86"/>
    </row>
    <row r="93" spans="1:10" ht="30" customHeight="1" x14ac:dyDescent="0.25">
      <c r="A93" s="7"/>
      <c r="B93" s="7"/>
      <c r="C93" s="124" t="s">
        <v>17</v>
      </c>
      <c r="D93" s="125"/>
      <c r="E93" s="12">
        <v>14130</v>
      </c>
      <c r="F93" s="10">
        <v>12180</v>
      </c>
      <c r="H93" s="84">
        <f t="shared" si="10"/>
        <v>154.59882352941176</v>
      </c>
      <c r="I93" s="84">
        <f t="shared" si="10"/>
        <v>133.26352941176469</v>
      </c>
      <c r="J93" s="86"/>
    </row>
    <row r="94" spans="1:10" ht="30.75" customHeight="1" x14ac:dyDescent="0.25">
      <c r="A94" s="7"/>
      <c r="B94" s="7"/>
      <c r="C94" s="124" t="s">
        <v>20</v>
      </c>
      <c r="D94" s="125"/>
      <c r="E94" s="13" t="s">
        <v>22</v>
      </c>
      <c r="F94" s="17" t="s">
        <v>55</v>
      </c>
      <c r="H94" s="13" t="s">
        <v>22</v>
      </c>
      <c r="I94" s="17" t="s">
        <v>55</v>
      </c>
      <c r="J94" s="86"/>
    </row>
    <row r="95" spans="1:10" ht="29.25" customHeight="1" x14ac:dyDescent="0.25">
      <c r="A95" s="7"/>
      <c r="B95" s="7"/>
      <c r="C95" s="135" t="s">
        <v>13</v>
      </c>
      <c r="D95" s="136"/>
      <c r="E95" s="13" t="s">
        <v>22</v>
      </c>
      <c r="F95" s="17" t="s">
        <v>55</v>
      </c>
      <c r="H95" s="13" t="s">
        <v>22</v>
      </c>
      <c r="I95" s="17" t="s">
        <v>55</v>
      </c>
      <c r="J95" s="86"/>
    </row>
    <row r="96" spans="1:10" ht="15" customHeight="1" x14ac:dyDescent="0.25">
      <c r="A96" s="124" t="s">
        <v>62</v>
      </c>
      <c r="B96" s="124"/>
      <c r="C96" s="124"/>
      <c r="D96" s="125"/>
      <c r="E96" s="62">
        <v>482</v>
      </c>
      <c r="F96" s="60">
        <v>480</v>
      </c>
      <c r="H96" s="84">
        <f t="shared" ref="H96:I100" si="11">E96*$N$2/$N$3</f>
        <v>5.2736470588235296</v>
      </c>
      <c r="I96" s="84">
        <f t="shared" si="11"/>
        <v>5.2517647058823522</v>
      </c>
      <c r="J96" s="86"/>
    </row>
    <row r="97" spans="1:10" ht="15" customHeight="1" x14ac:dyDescent="0.25">
      <c r="A97" s="126" t="s">
        <v>63</v>
      </c>
      <c r="B97" s="126"/>
      <c r="C97" s="126"/>
      <c r="D97" s="127"/>
      <c r="E97" s="62">
        <v>283</v>
      </c>
      <c r="F97" s="60">
        <v>247</v>
      </c>
      <c r="H97" s="84">
        <f t="shared" si="11"/>
        <v>3.0963529411764705</v>
      </c>
      <c r="I97" s="84">
        <f t="shared" si="11"/>
        <v>2.7024705882352942</v>
      </c>
      <c r="J97" s="86"/>
    </row>
    <row r="98" spans="1:10" ht="15" customHeight="1" x14ac:dyDescent="0.25">
      <c r="A98" s="124" t="s">
        <v>122</v>
      </c>
      <c r="B98" s="124"/>
      <c r="C98" s="124"/>
      <c r="D98" s="125"/>
      <c r="E98" s="62">
        <v>315</v>
      </c>
      <c r="F98" s="60">
        <v>276</v>
      </c>
      <c r="H98" s="84">
        <f t="shared" si="11"/>
        <v>3.4464705882352935</v>
      </c>
      <c r="I98" s="84">
        <f t="shared" si="11"/>
        <v>3.0197647058823529</v>
      </c>
      <c r="J98" s="86"/>
    </row>
    <row r="99" spans="1:10" ht="15" customHeight="1" x14ac:dyDescent="0.25">
      <c r="A99" s="125" t="s">
        <v>123</v>
      </c>
      <c r="B99" s="128"/>
      <c r="C99" s="128"/>
      <c r="D99" s="129"/>
      <c r="E99" s="62">
        <v>715</v>
      </c>
      <c r="F99" s="60">
        <v>614</v>
      </c>
      <c r="H99" s="84">
        <f t="shared" si="11"/>
        <v>7.8229411764705885</v>
      </c>
      <c r="I99" s="84">
        <f t="shared" si="11"/>
        <v>6.7178823529411762</v>
      </c>
      <c r="J99" s="86"/>
    </row>
    <row r="100" spans="1:10" x14ac:dyDescent="0.25">
      <c r="A100" s="130" t="s">
        <v>21</v>
      </c>
      <c r="B100" s="131"/>
      <c r="C100" s="131"/>
      <c r="D100" s="132"/>
      <c r="E100" s="62">
        <v>180</v>
      </c>
      <c r="F100" s="60">
        <v>165</v>
      </c>
      <c r="H100" s="84">
        <f t="shared" si="11"/>
        <v>1.9694117647058824</v>
      </c>
      <c r="I100" s="84">
        <f t="shared" si="11"/>
        <v>1.8052941176470589</v>
      </c>
      <c r="J100" s="86"/>
    </row>
    <row r="101" spans="1:10" ht="72.75" customHeight="1" x14ac:dyDescent="0.25">
      <c r="A101" s="9"/>
      <c r="B101" s="118"/>
      <c r="C101" s="118"/>
      <c r="D101" s="119"/>
      <c r="E101" s="23" t="s">
        <v>134</v>
      </c>
      <c r="F101" s="23" t="s">
        <v>90</v>
      </c>
      <c r="G101" s="23" t="s">
        <v>135</v>
      </c>
      <c r="H101" s="87" t="s">
        <v>134</v>
      </c>
      <c r="I101" s="87" t="s">
        <v>90</v>
      </c>
      <c r="J101" s="87" t="s">
        <v>135</v>
      </c>
    </row>
    <row r="102" spans="1:10" ht="30.75" customHeight="1" x14ac:dyDescent="0.25">
      <c r="A102" s="7"/>
      <c r="B102" s="7"/>
      <c r="C102" s="124" t="s">
        <v>19</v>
      </c>
      <c r="D102" s="125"/>
      <c r="E102" s="12">
        <v>11520</v>
      </c>
      <c r="F102" s="10">
        <v>11360</v>
      </c>
      <c r="G102" s="62">
        <v>11840</v>
      </c>
      <c r="H102" s="84">
        <f t="shared" ref="H102:J103" si="12">E102*$N$2/$N$3</f>
        <v>126.04235294117647</v>
      </c>
      <c r="I102" s="84">
        <f t="shared" si="12"/>
        <v>124.29176470588236</v>
      </c>
      <c r="J102" s="84">
        <f t="shared" si="12"/>
        <v>129.54352941176469</v>
      </c>
    </row>
    <row r="103" spans="1:10" x14ac:dyDescent="0.25">
      <c r="A103" s="7"/>
      <c r="B103" s="7"/>
      <c r="C103" s="124" t="s">
        <v>4</v>
      </c>
      <c r="D103" s="125"/>
      <c r="E103" s="12">
        <v>12095</v>
      </c>
      <c r="F103" s="10">
        <v>11930</v>
      </c>
      <c r="G103" s="62">
        <v>12430</v>
      </c>
      <c r="H103" s="84">
        <f t="shared" si="12"/>
        <v>132.33352941176469</v>
      </c>
      <c r="I103" s="84">
        <f t="shared" si="12"/>
        <v>130.52823529411762</v>
      </c>
      <c r="J103" s="84">
        <f t="shared" si="12"/>
        <v>135.99882352941177</v>
      </c>
    </row>
    <row r="104" spans="1:10" ht="28.5" customHeight="1" x14ac:dyDescent="0.25">
      <c r="A104" s="7"/>
      <c r="B104" s="7"/>
      <c r="C104" s="124" t="s">
        <v>8</v>
      </c>
      <c r="D104" s="125"/>
      <c r="E104" s="13" t="s">
        <v>22</v>
      </c>
      <c r="F104" s="17" t="s">
        <v>22</v>
      </c>
      <c r="G104" s="13" t="s">
        <v>22</v>
      </c>
      <c r="H104" s="13" t="s">
        <v>22</v>
      </c>
      <c r="I104" s="17" t="s">
        <v>22</v>
      </c>
      <c r="J104" s="13" t="s">
        <v>22</v>
      </c>
    </row>
    <row r="105" spans="1:10" ht="31.5" customHeight="1" x14ac:dyDescent="0.25">
      <c r="A105" s="7"/>
      <c r="B105" s="7"/>
      <c r="C105" s="124" t="s">
        <v>17</v>
      </c>
      <c r="D105" s="125"/>
      <c r="E105" s="13" t="s">
        <v>22</v>
      </c>
      <c r="F105" s="17" t="s">
        <v>22</v>
      </c>
      <c r="G105" s="13" t="s">
        <v>22</v>
      </c>
      <c r="H105" s="13" t="s">
        <v>22</v>
      </c>
      <c r="I105" s="17" t="s">
        <v>22</v>
      </c>
      <c r="J105" s="13" t="s">
        <v>22</v>
      </c>
    </row>
    <row r="106" spans="1:10" ht="27.75" customHeight="1" x14ac:dyDescent="0.25">
      <c r="A106" s="7"/>
      <c r="B106" s="7"/>
      <c r="C106" s="124" t="s">
        <v>20</v>
      </c>
      <c r="D106" s="125"/>
      <c r="E106" s="13" t="s">
        <v>22</v>
      </c>
      <c r="F106" s="17" t="s">
        <v>22</v>
      </c>
      <c r="G106" s="13" t="s">
        <v>22</v>
      </c>
      <c r="H106" s="13" t="s">
        <v>22</v>
      </c>
      <c r="I106" s="17" t="s">
        <v>22</v>
      </c>
      <c r="J106" s="13" t="s">
        <v>22</v>
      </c>
    </row>
    <row r="107" spans="1:10" ht="30" customHeight="1" x14ac:dyDescent="0.25">
      <c r="A107" s="7"/>
      <c r="B107" s="7"/>
      <c r="C107" s="124" t="s">
        <v>13</v>
      </c>
      <c r="D107" s="125"/>
      <c r="E107" s="13" t="s">
        <v>22</v>
      </c>
      <c r="F107" s="17" t="s">
        <v>22</v>
      </c>
      <c r="G107" s="13" t="s">
        <v>22</v>
      </c>
      <c r="H107" s="13" t="s">
        <v>22</v>
      </c>
      <c r="I107" s="17" t="s">
        <v>22</v>
      </c>
      <c r="J107" s="13" t="s">
        <v>22</v>
      </c>
    </row>
    <row r="108" spans="1:10" ht="15" customHeight="1" x14ac:dyDescent="0.25">
      <c r="A108" s="124" t="s">
        <v>62</v>
      </c>
      <c r="B108" s="124"/>
      <c r="C108" s="124"/>
      <c r="D108" s="125"/>
      <c r="E108" s="62">
        <v>482</v>
      </c>
      <c r="F108" s="60">
        <v>480</v>
      </c>
      <c r="G108" s="62">
        <v>482</v>
      </c>
      <c r="H108" s="84">
        <f t="shared" ref="H108:J112" si="13">E108*$N$2/$N$3</f>
        <v>5.2736470588235296</v>
      </c>
      <c r="I108" s="84">
        <f t="shared" si="13"/>
        <v>5.2517647058823522</v>
      </c>
      <c r="J108" s="84">
        <f t="shared" si="13"/>
        <v>5.2736470588235296</v>
      </c>
    </row>
    <row r="109" spans="1:10" ht="15" customHeight="1" x14ac:dyDescent="0.25">
      <c r="A109" s="126" t="s">
        <v>63</v>
      </c>
      <c r="B109" s="126"/>
      <c r="C109" s="126"/>
      <c r="D109" s="127"/>
      <c r="E109" s="62">
        <v>283</v>
      </c>
      <c r="F109" s="60">
        <v>247</v>
      </c>
      <c r="G109" s="62">
        <v>283</v>
      </c>
      <c r="H109" s="84">
        <f t="shared" si="13"/>
        <v>3.0963529411764705</v>
      </c>
      <c r="I109" s="84">
        <f t="shared" si="13"/>
        <v>2.7024705882352942</v>
      </c>
      <c r="J109" s="84">
        <f t="shared" si="13"/>
        <v>3.0963529411764705</v>
      </c>
    </row>
    <row r="110" spans="1:10" ht="15" customHeight="1" x14ac:dyDescent="0.25">
      <c r="A110" s="124" t="s">
        <v>122</v>
      </c>
      <c r="B110" s="124"/>
      <c r="C110" s="124"/>
      <c r="D110" s="125"/>
      <c r="E110" s="62">
        <v>315</v>
      </c>
      <c r="F110" s="60">
        <v>276</v>
      </c>
      <c r="G110" s="62">
        <v>315</v>
      </c>
      <c r="H110" s="84">
        <f t="shared" si="13"/>
        <v>3.4464705882352935</v>
      </c>
      <c r="I110" s="84">
        <f t="shared" si="13"/>
        <v>3.0197647058823529</v>
      </c>
      <c r="J110" s="84">
        <f t="shared" si="13"/>
        <v>3.4464705882352935</v>
      </c>
    </row>
    <row r="111" spans="1:10" ht="15" customHeight="1" x14ac:dyDescent="0.25">
      <c r="A111" s="125" t="s">
        <v>123</v>
      </c>
      <c r="B111" s="128"/>
      <c r="C111" s="128"/>
      <c r="D111" s="129"/>
      <c r="E111" s="62">
        <v>715</v>
      </c>
      <c r="F111" s="60">
        <v>614</v>
      </c>
      <c r="G111" s="62">
        <v>715</v>
      </c>
      <c r="H111" s="84">
        <f t="shared" si="13"/>
        <v>7.8229411764705885</v>
      </c>
      <c r="I111" s="84">
        <f t="shared" si="13"/>
        <v>6.7178823529411762</v>
      </c>
      <c r="J111" s="84">
        <f t="shared" si="13"/>
        <v>7.8229411764705885</v>
      </c>
    </row>
    <row r="112" spans="1:10" x14ac:dyDescent="0.25">
      <c r="A112" s="130" t="s">
        <v>21</v>
      </c>
      <c r="B112" s="131"/>
      <c r="C112" s="131"/>
      <c r="D112" s="132"/>
      <c r="E112" s="62">
        <v>180</v>
      </c>
      <c r="F112" s="60">
        <v>165</v>
      </c>
      <c r="G112" s="62">
        <v>180</v>
      </c>
      <c r="H112" s="84">
        <f t="shared" si="13"/>
        <v>1.9694117647058824</v>
      </c>
      <c r="I112" s="84">
        <f t="shared" si="13"/>
        <v>1.8052941176470589</v>
      </c>
      <c r="J112" s="84">
        <f t="shared" si="13"/>
        <v>1.9694117647058824</v>
      </c>
    </row>
    <row r="113" spans="1:10" ht="105" x14ac:dyDescent="0.25">
      <c r="A113" s="9"/>
      <c r="B113" s="118"/>
      <c r="C113" s="118"/>
      <c r="D113" s="119"/>
      <c r="E113" s="23" t="s">
        <v>56</v>
      </c>
      <c r="F113" s="23" t="s">
        <v>89</v>
      </c>
      <c r="G113" s="69"/>
      <c r="H113" s="87" t="s">
        <v>56</v>
      </c>
      <c r="I113" s="87" t="s">
        <v>89</v>
      </c>
      <c r="J113" s="92"/>
    </row>
    <row r="114" spans="1:10" ht="27.75" customHeight="1" x14ac:dyDescent="0.25">
      <c r="A114" s="7"/>
      <c r="B114" s="7"/>
      <c r="C114" s="124" t="s">
        <v>19</v>
      </c>
      <c r="D114" s="125"/>
      <c r="E114" s="12">
        <v>11000</v>
      </c>
      <c r="F114" s="60">
        <v>10000</v>
      </c>
      <c r="G114" s="69"/>
      <c r="H114" s="84">
        <f t="shared" ref="H114:I117" si="14">E114*$N$2/$N$3</f>
        <v>120.35294117647059</v>
      </c>
      <c r="I114" s="84">
        <f t="shared" si="14"/>
        <v>109.41176470588233</v>
      </c>
      <c r="J114" s="92"/>
    </row>
    <row r="115" spans="1:10" ht="15.75" customHeight="1" x14ac:dyDescent="0.25">
      <c r="A115" s="7"/>
      <c r="B115" s="7"/>
      <c r="C115" s="124" t="s">
        <v>4</v>
      </c>
      <c r="D115" s="125"/>
      <c r="E115" s="12">
        <v>11550</v>
      </c>
      <c r="F115" s="60">
        <v>10500</v>
      </c>
      <c r="G115" s="69"/>
      <c r="H115" s="84">
        <f t="shared" si="14"/>
        <v>126.37058823529411</v>
      </c>
      <c r="I115" s="84">
        <f t="shared" si="14"/>
        <v>114.88235294117646</v>
      </c>
      <c r="J115" s="92"/>
    </row>
    <row r="116" spans="1:10" ht="27" customHeight="1" x14ac:dyDescent="0.25">
      <c r="A116" s="7"/>
      <c r="B116" s="7"/>
      <c r="C116" s="124" t="s">
        <v>8</v>
      </c>
      <c r="D116" s="125"/>
      <c r="E116" s="55">
        <v>11600</v>
      </c>
      <c r="F116" s="56">
        <v>11500</v>
      </c>
      <c r="G116" s="69"/>
      <c r="H116" s="84">
        <f t="shared" si="14"/>
        <v>126.91764705882353</v>
      </c>
      <c r="I116" s="84">
        <f t="shared" si="14"/>
        <v>125.8235294117647</v>
      </c>
      <c r="J116" s="92"/>
    </row>
    <row r="117" spans="1:10" ht="30.75" customHeight="1" x14ac:dyDescent="0.25">
      <c r="A117" s="7"/>
      <c r="B117" s="7"/>
      <c r="C117" s="124" t="s">
        <v>17</v>
      </c>
      <c r="D117" s="125"/>
      <c r="E117" s="55">
        <v>12180</v>
      </c>
      <c r="F117" s="56">
        <v>12075</v>
      </c>
      <c r="G117" s="68"/>
      <c r="H117" s="84">
        <f t="shared" si="14"/>
        <v>133.26352941176469</v>
      </c>
      <c r="I117" s="84">
        <f t="shared" si="14"/>
        <v>132.11470588235292</v>
      </c>
      <c r="J117" s="93"/>
    </row>
    <row r="118" spans="1:10" ht="30" customHeight="1" x14ac:dyDescent="0.25">
      <c r="A118" s="7"/>
      <c r="B118" s="7"/>
      <c r="C118" s="124" t="s">
        <v>20</v>
      </c>
      <c r="D118" s="125"/>
      <c r="E118" s="13" t="s">
        <v>22</v>
      </c>
      <c r="F118" s="17" t="s">
        <v>22</v>
      </c>
      <c r="G118" s="68"/>
      <c r="H118" s="13" t="s">
        <v>22</v>
      </c>
      <c r="I118" s="17" t="s">
        <v>22</v>
      </c>
      <c r="J118" s="93"/>
    </row>
    <row r="119" spans="1:10" ht="28.5" customHeight="1" x14ac:dyDescent="0.25">
      <c r="A119" s="7"/>
      <c r="B119" s="7"/>
      <c r="C119" s="124" t="s">
        <v>13</v>
      </c>
      <c r="D119" s="125"/>
      <c r="E119" s="13" t="s">
        <v>22</v>
      </c>
      <c r="F119" s="17" t="s">
        <v>22</v>
      </c>
      <c r="G119" s="69"/>
      <c r="H119" s="13" t="s">
        <v>22</v>
      </c>
      <c r="I119" s="17" t="s">
        <v>22</v>
      </c>
      <c r="J119" s="92"/>
    </row>
    <row r="120" spans="1:10" ht="15" customHeight="1" x14ac:dyDescent="0.25">
      <c r="A120" s="124" t="s">
        <v>62</v>
      </c>
      <c r="B120" s="124"/>
      <c r="C120" s="124"/>
      <c r="D120" s="125"/>
      <c r="E120" s="62">
        <v>482</v>
      </c>
      <c r="F120" s="60">
        <v>480</v>
      </c>
      <c r="G120" s="69"/>
      <c r="H120" s="84">
        <f t="shared" ref="H120:I124" si="15">E120*$N$2/$N$3</f>
        <v>5.2736470588235296</v>
      </c>
      <c r="I120" s="84">
        <f t="shared" si="15"/>
        <v>5.2517647058823522</v>
      </c>
      <c r="J120" s="92"/>
    </row>
    <row r="121" spans="1:10" ht="15" customHeight="1" x14ac:dyDescent="0.25">
      <c r="A121" s="126" t="s">
        <v>63</v>
      </c>
      <c r="B121" s="126"/>
      <c r="C121" s="126"/>
      <c r="D121" s="127"/>
      <c r="E121" s="62">
        <v>283</v>
      </c>
      <c r="F121" s="60">
        <v>247</v>
      </c>
      <c r="G121" s="69"/>
      <c r="H121" s="84">
        <f t="shared" si="15"/>
        <v>3.0963529411764705</v>
      </c>
      <c r="I121" s="84">
        <f t="shared" si="15"/>
        <v>2.7024705882352942</v>
      </c>
      <c r="J121" s="92"/>
    </row>
    <row r="122" spans="1:10" ht="15" customHeight="1" x14ac:dyDescent="0.25">
      <c r="A122" s="124" t="s">
        <v>122</v>
      </c>
      <c r="B122" s="124"/>
      <c r="C122" s="124"/>
      <c r="D122" s="125"/>
      <c r="E122" s="62">
        <v>315</v>
      </c>
      <c r="F122" s="60">
        <v>276</v>
      </c>
      <c r="G122" s="69"/>
      <c r="H122" s="84">
        <f t="shared" si="15"/>
        <v>3.4464705882352935</v>
      </c>
      <c r="I122" s="84">
        <f t="shared" si="15"/>
        <v>3.0197647058823529</v>
      </c>
      <c r="J122" s="92"/>
    </row>
    <row r="123" spans="1:10" ht="15" customHeight="1" x14ac:dyDescent="0.25">
      <c r="A123" s="125" t="s">
        <v>123</v>
      </c>
      <c r="B123" s="128"/>
      <c r="C123" s="128"/>
      <c r="D123" s="129"/>
      <c r="E123" s="62">
        <v>715</v>
      </c>
      <c r="F123" s="60">
        <v>614</v>
      </c>
      <c r="G123" s="69"/>
      <c r="H123" s="84">
        <f t="shared" si="15"/>
        <v>7.8229411764705885</v>
      </c>
      <c r="I123" s="84">
        <f t="shared" si="15"/>
        <v>6.7178823529411762</v>
      </c>
      <c r="J123" s="92"/>
    </row>
    <row r="124" spans="1:10" x14ac:dyDescent="0.25">
      <c r="A124" s="130" t="s">
        <v>21</v>
      </c>
      <c r="B124" s="131"/>
      <c r="C124" s="131"/>
      <c r="D124" s="132"/>
      <c r="E124" s="62">
        <v>180</v>
      </c>
      <c r="F124" s="60">
        <v>165</v>
      </c>
      <c r="G124" s="72"/>
      <c r="H124" s="84">
        <f t="shared" si="15"/>
        <v>1.9694117647058824</v>
      </c>
      <c r="I124" s="84">
        <f t="shared" si="15"/>
        <v>1.8052941176470589</v>
      </c>
      <c r="J124" s="94"/>
    </row>
    <row r="125" spans="1:10" ht="72.75" customHeight="1" x14ac:dyDescent="0.25">
      <c r="A125" s="18"/>
      <c r="B125" s="118"/>
      <c r="C125" s="118"/>
      <c r="D125" s="119"/>
      <c r="E125" s="23" t="s">
        <v>131</v>
      </c>
      <c r="F125" s="23" t="s">
        <v>23</v>
      </c>
      <c r="G125" s="68"/>
      <c r="H125" s="87" t="s">
        <v>131</v>
      </c>
      <c r="I125" s="87" t="s">
        <v>23</v>
      </c>
      <c r="J125" s="93"/>
    </row>
    <row r="126" spans="1:10" ht="29.25" customHeight="1" x14ac:dyDescent="0.25">
      <c r="A126" s="114"/>
      <c r="B126" s="115"/>
      <c r="C126" s="124" t="s">
        <v>19</v>
      </c>
      <c r="D126" s="124"/>
      <c r="E126" s="13" t="s">
        <v>22</v>
      </c>
      <c r="F126" s="17" t="s">
        <v>22</v>
      </c>
      <c r="G126" s="68"/>
      <c r="H126" s="89" t="s">
        <v>22</v>
      </c>
      <c r="I126" s="90" t="s">
        <v>22</v>
      </c>
      <c r="J126" s="93"/>
    </row>
    <row r="127" spans="1:10" ht="16.5" customHeight="1" x14ac:dyDescent="0.25">
      <c r="A127" s="116"/>
      <c r="B127" s="117"/>
      <c r="C127" s="126" t="s">
        <v>4</v>
      </c>
      <c r="D127" s="127"/>
      <c r="E127" s="13" t="s">
        <v>22</v>
      </c>
      <c r="F127" s="17" t="s">
        <v>22</v>
      </c>
      <c r="G127" s="69"/>
      <c r="H127" s="89" t="s">
        <v>22</v>
      </c>
      <c r="I127" s="90" t="s">
        <v>22</v>
      </c>
      <c r="J127" s="92"/>
    </row>
    <row r="128" spans="1:10" ht="29.25" customHeight="1" x14ac:dyDescent="0.25">
      <c r="A128" s="116"/>
      <c r="B128" s="117"/>
      <c r="C128" s="124" t="s">
        <v>8</v>
      </c>
      <c r="D128" s="125"/>
      <c r="E128" s="12">
        <v>9450</v>
      </c>
      <c r="F128" s="60">
        <v>8530</v>
      </c>
      <c r="G128" s="69"/>
      <c r="H128" s="84">
        <f>E128*$N$2/$N$3</f>
        <v>103.39411764705882</v>
      </c>
      <c r="I128" s="84">
        <f>F128*$N$2/$N$3</f>
        <v>93.328235294117647</v>
      </c>
      <c r="J128" s="92"/>
    </row>
    <row r="129" spans="1:13" ht="30" customHeight="1" x14ac:dyDescent="0.25">
      <c r="A129" s="116"/>
      <c r="B129" s="117"/>
      <c r="C129" s="124" t="s">
        <v>17</v>
      </c>
      <c r="D129" s="125"/>
      <c r="E129" s="12">
        <v>9920</v>
      </c>
      <c r="F129" s="60">
        <v>8960</v>
      </c>
      <c r="G129" s="68"/>
      <c r="H129" s="84">
        <f>E129*$N$2/$N$3</f>
        <v>108.53647058823528</v>
      </c>
      <c r="I129" s="84">
        <f>F129*$N$2/$N$3</f>
        <v>98.032941176470572</v>
      </c>
      <c r="J129" s="93"/>
    </row>
    <row r="130" spans="1:13" ht="28.5" customHeight="1" x14ac:dyDescent="0.25">
      <c r="A130" s="116"/>
      <c r="B130" s="117"/>
      <c r="C130" s="124" t="s">
        <v>20</v>
      </c>
      <c r="D130" s="125"/>
      <c r="E130" s="13" t="s">
        <v>22</v>
      </c>
      <c r="F130" s="17" t="s">
        <v>22</v>
      </c>
      <c r="G130" s="68"/>
      <c r="H130" s="13" t="s">
        <v>22</v>
      </c>
      <c r="I130" s="17" t="s">
        <v>22</v>
      </c>
      <c r="J130" s="93"/>
      <c r="M130" s="6"/>
    </row>
    <row r="131" spans="1:13" ht="27.75" customHeight="1" x14ac:dyDescent="0.25">
      <c r="A131" s="7"/>
      <c r="B131" s="7"/>
      <c r="C131" s="124" t="s">
        <v>13</v>
      </c>
      <c r="D131" s="125"/>
      <c r="E131" s="13" t="s">
        <v>22</v>
      </c>
      <c r="F131" s="17" t="s">
        <v>22</v>
      </c>
      <c r="G131" s="69"/>
      <c r="H131" s="13" t="s">
        <v>22</v>
      </c>
      <c r="I131" s="17" t="s">
        <v>22</v>
      </c>
      <c r="J131" s="92"/>
      <c r="M131" s="6"/>
    </row>
    <row r="132" spans="1:13" ht="15" customHeight="1" x14ac:dyDescent="0.25">
      <c r="A132" s="124" t="s">
        <v>62</v>
      </c>
      <c r="B132" s="124"/>
      <c r="C132" s="124"/>
      <c r="D132" s="125"/>
      <c r="E132" s="62">
        <v>482</v>
      </c>
      <c r="F132" s="60">
        <v>480</v>
      </c>
      <c r="G132" s="69"/>
      <c r="H132" s="84">
        <f t="shared" ref="H132:I136" si="16">E132*$N$2/$N$3</f>
        <v>5.2736470588235296</v>
      </c>
      <c r="I132" s="84">
        <f t="shared" si="16"/>
        <v>5.2517647058823522</v>
      </c>
      <c r="J132" s="92"/>
      <c r="M132" s="6"/>
    </row>
    <row r="133" spans="1:13" ht="15" customHeight="1" x14ac:dyDescent="0.25">
      <c r="A133" s="126" t="s">
        <v>63</v>
      </c>
      <c r="B133" s="126"/>
      <c r="C133" s="126"/>
      <c r="D133" s="127"/>
      <c r="E133" s="62">
        <v>283</v>
      </c>
      <c r="F133" s="60">
        <v>247</v>
      </c>
      <c r="G133" s="69"/>
      <c r="H133" s="84">
        <f t="shared" si="16"/>
        <v>3.0963529411764705</v>
      </c>
      <c r="I133" s="84">
        <f t="shared" si="16"/>
        <v>2.7024705882352942</v>
      </c>
      <c r="J133" s="92"/>
      <c r="M133" s="6"/>
    </row>
    <row r="134" spans="1:13" ht="15" customHeight="1" x14ac:dyDescent="0.25">
      <c r="A134" s="124" t="s">
        <v>122</v>
      </c>
      <c r="B134" s="124"/>
      <c r="C134" s="124"/>
      <c r="D134" s="125"/>
      <c r="E134" s="62">
        <v>315</v>
      </c>
      <c r="F134" s="60">
        <v>276</v>
      </c>
      <c r="G134" s="69"/>
      <c r="H134" s="84">
        <f t="shared" si="16"/>
        <v>3.4464705882352935</v>
      </c>
      <c r="I134" s="84">
        <f t="shared" si="16"/>
        <v>3.0197647058823529</v>
      </c>
      <c r="J134" s="92"/>
      <c r="M134" s="6"/>
    </row>
    <row r="135" spans="1:13" ht="15" customHeight="1" x14ac:dyDescent="0.25">
      <c r="A135" s="125" t="s">
        <v>123</v>
      </c>
      <c r="B135" s="128"/>
      <c r="C135" s="128"/>
      <c r="D135" s="129"/>
      <c r="E135" s="62">
        <v>715</v>
      </c>
      <c r="F135" s="60">
        <v>614</v>
      </c>
      <c r="G135" s="69"/>
      <c r="H135" s="84">
        <f t="shared" si="16"/>
        <v>7.8229411764705885</v>
      </c>
      <c r="I135" s="84">
        <f t="shared" si="16"/>
        <v>6.7178823529411762</v>
      </c>
      <c r="J135" s="92"/>
      <c r="M135" s="6"/>
    </row>
    <row r="136" spans="1:13" x14ac:dyDescent="0.25">
      <c r="A136" s="130" t="s">
        <v>21</v>
      </c>
      <c r="B136" s="131"/>
      <c r="C136" s="131"/>
      <c r="D136" s="132"/>
      <c r="E136" s="62">
        <v>180</v>
      </c>
      <c r="F136" s="60">
        <v>165</v>
      </c>
      <c r="H136" s="84">
        <f t="shared" si="16"/>
        <v>1.9694117647058824</v>
      </c>
      <c r="I136" s="84">
        <f t="shared" si="16"/>
        <v>1.8052941176470589</v>
      </c>
      <c r="J136" s="86"/>
      <c r="M136" s="6"/>
    </row>
    <row r="137" spans="1:13" ht="75" customHeight="1" x14ac:dyDescent="0.25">
      <c r="A137" s="118"/>
      <c r="B137" s="118"/>
      <c r="C137" s="118"/>
      <c r="D137" s="119"/>
      <c r="E137" s="23" t="s">
        <v>137</v>
      </c>
      <c r="F137" s="54" t="s">
        <v>88</v>
      </c>
      <c r="H137" s="87" t="s">
        <v>137</v>
      </c>
      <c r="I137" s="91" t="s">
        <v>88</v>
      </c>
      <c r="J137" s="86"/>
      <c r="M137" s="6"/>
    </row>
    <row r="138" spans="1:13" ht="30" customHeight="1" x14ac:dyDescent="0.25">
      <c r="A138" s="7"/>
      <c r="B138" s="7"/>
      <c r="C138" s="124" t="s">
        <v>19</v>
      </c>
      <c r="D138" s="124"/>
      <c r="E138" s="13" t="s">
        <v>22</v>
      </c>
      <c r="F138" s="13" t="s">
        <v>22</v>
      </c>
      <c r="H138" s="89" t="s">
        <v>22</v>
      </c>
      <c r="I138" s="89" t="s">
        <v>22</v>
      </c>
      <c r="J138" s="86"/>
      <c r="M138" s="6"/>
    </row>
    <row r="139" spans="1:13" x14ac:dyDescent="0.25">
      <c r="A139" s="7"/>
      <c r="B139" s="7"/>
      <c r="C139" s="124" t="s">
        <v>4</v>
      </c>
      <c r="D139" s="125"/>
      <c r="E139" s="13" t="s">
        <v>22</v>
      </c>
      <c r="F139" s="13" t="s">
        <v>22</v>
      </c>
      <c r="H139" s="89" t="s">
        <v>22</v>
      </c>
      <c r="I139" s="89" t="s">
        <v>22</v>
      </c>
      <c r="J139" s="86"/>
      <c r="M139" s="6"/>
    </row>
    <row r="140" spans="1:13" ht="30" customHeight="1" x14ac:dyDescent="0.25">
      <c r="A140" s="7"/>
      <c r="B140" s="7"/>
      <c r="C140" s="124" t="s">
        <v>8</v>
      </c>
      <c r="D140" s="125"/>
      <c r="E140" s="62">
        <v>9400</v>
      </c>
      <c r="F140" s="12">
        <v>8450</v>
      </c>
      <c r="H140" s="84">
        <f t="shared" ref="H140:H148" si="17">E140*$N$2/$N$3</f>
        <v>102.84705882352939</v>
      </c>
      <c r="I140" s="84">
        <f t="shared" ref="I140:I148" si="18">F140*$N$2/$N$3</f>
        <v>92.452941176470588</v>
      </c>
      <c r="J140" s="86"/>
    </row>
    <row r="141" spans="1:13" ht="30" customHeight="1" x14ac:dyDescent="0.25">
      <c r="A141" s="7"/>
      <c r="B141" s="7"/>
      <c r="C141" s="124" t="s">
        <v>17</v>
      </c>
      <c r="D141" s="125"/>
      <c r="E141" s="62">
        <v>9870</v>
      </c>
      <c r="F141" s="12">
        <v>8870</v>
      </c>
      <c r="H141" s="84">
        <f t="shared" si="17"/>
        <v>107.98941176470588</v>
      </c>
      <c r="I141" s="84">
        <f t="shared" si="18"/>
        <v>97.048235294117646</v>
      </c>
      <c r="J141" s="86"/>
    </row>
    <row r="142" spans="1:13" ht="30.75" customHeight="1" x14ac:dyDescent="0.25">
      <c r="A142" s="7"/>
      <c r="B142" s="7"/>
      <c r="C142" s="124" t="s">
        <v>20</v>
      </c>
      <c r="D142" s="125"/>
      <c r="E142" s="62">
        <v>8700</v>
      </c>
      <c r="F142" s="62">
        <v>8050</v>
      </c>
      <c r="H142" s="84">
        <f t="shared" si="17"/>
        <v>95.188235294117646</v>
      </c>
      <c r="I142" s="84">
        <f t="shared" si="18"/>
        <v>88.076470588235296</v>
      </c>
      <c r="J142" s="86"/>
    </row>
    <row r="143" spans="1:13" ht="29.25" customHeight="1" x14ac:dyDescent="0.25">
      <c r="A143" s="7"/>
      <c r="B143" s="7"/>
      <c r="C143" s="124" t="s">
        <v>13</v>
      </c>
      <c r="D143" s="125"/>
      <c r="E143" s="12">
        <v>9135</v>
      </c>
      <c r="F143" s="62">
        <v>8450</v>
      </c>
      <c r="H143" s="84">
        <f t="shared" si="17"/>
        <v>99.94764705882352</v>
      </c>
      <c r="I143" s="84">
        <f t="shared" si="18"/>
        <v>92.452941176470588</v>
      </c>
      <c r="J143" s="86"/>
    </row>
    <row r="144" spans="1:13" ht="15" customHeight="1" x14ac:dyDescent="0.25">
      <c r="A144" s="124" t="s">
        <v>62</v>
      </c>
      <c r="B144" s="124"/>
      <c r="C144" s="124"/>
      <c r="D144" s="125"/>
      <c r="E144" s="62">
        <v>482</v>
      </c>
      <c r="F144" s="60">
        <v>480</v>
      </c>
      <c r="H144" s="84">
        <f t="shared" si="17"/>
        <v>5.2736470588235296</v>
      </c>
      <c r="I144" s="84">
        <f t="shared" si="18"/>
        <v>5.2517647058823522</v>
      </c>
      <c r="J144" s="86"/>
    </row>
    <row r="145" spans="1:10" ht="15" customHeight="1" x14ac:dyDescent="0.25">
      <c r="A145" s="126" t="s">
        <v>63</v>
      </c>
      <c r="B145" s="126"/>
      <c r="C145" s="126"/>
      <c r="D145" s="127"/>
      <c r="E145" s="62">
        <v>283</v>
      </c>
      <c r="F145" s="60">
        <v>247</v>
      </c>
      <c r="G145" s="72"/>
      <c r="H145" s="84">
        <f t="shared" si="17"/>
        <v>3.0963529411764705</v>
      </c>
      <c r="I145" s="84">
        <f t="shared" si="18"/>
        <v>2.7024705882352942</v>
      </c>
      <c r="J145" s="94"/>
    </row>
    <row r="146" spans="1:10" ht="15" customHeight="1" x14ac:dyDescent="0.25">
      <c r="A146" s="124" t="s">
        <v>122</v>
      </c>
      <c r="B146" s="124"/>
      <c r="C146" s="124"/>
      <c r="D146" s="125"/>
      <c r="E146" s="62">
        <v>315</v>
      </c>
      <c r="F146" s="60">
        <v>276</v>
      </c>
      <c r="G146" s="72"/>
      <c r="H146" s="84">
        <f t="shared" si="17"/>
        <v>3.4464705882352935</v>
      </c>
      <c r="I146" s="84">
        <f t="shared" si="18"/>
        <v>3.0197647058823529</v>
      </c>
      <c r="J146" s="94"/>
    </row>
    <row r="147" spans="1:10" ht="15" customHeight="1" x14ac:dyDescent="0.25">
      <c r="A147" s="125" t="s">
        <v>123</v>
      </c>
      <c r="B147" s="128"/>
      <c r="C147" s="128"/>
      <c r="D147" s="129"/>
      <c r="E147" s="62">
        <v>715</v>
      </c>
      <c r="F147" s="60">
        <v>614</v>
      </c>
      <c r="G147" s="72"/>
      <c r="H147" s="84">
        <f t="shared" si="17"/>
        <v>7.8229411764705885</v>
      </c>
      <c r="I147" s="84">
        <f t="shared" si="18"/>
        <v>6.7178823529411762</v>
      </c>
      <c r="J147" s="94"/>
    </row>
    <row r="148" spans="1:10" x14ac:dyDescent="0.25">
      <c r="A148" s="130" t="s">
        <v>21</v>
      </c>
      <c r="B148" s="131"/>
      <c r="C148" s="131"/>
      <c r="D148" s="132"/>
      <c r="E148" s="62">
        <v>180</v>
      </c>
      <c r="F148" s="60">
        <v>165</v>
      </c>
      <c r="G148" s="72"/>
      <c r="H148" s="84">
        <f t="shared" si="17"/>
        <v>1.9694117647058824</v>
      </c>
      <c r="I148" s="84">
        <f t="shared" si="18"/>
        <v>1.8052941176470589</v>
      </c>
      <c r="J148" s="94"/>
    </row>
    <row r="149" spans="1:10" ht="105" x14ac:dyDescent="0.25">
      <c r="A149" s="118"/>
      <c r="B149" s="118"/>
      <c r="C149" s="118"/>
      <c r="D149" s="119"/>
      <c r="E149" s="23" t="s">
        <v>138</v>
      </c>
      <c r="F149" s="54" t="s">
        <v>91</v>
      </c>
      <c r="G149" s="67"/>
      <c r="H149" s="87" t="s">
        <v>138</v>
      </c>
      <c r="I149" s="91" t="s">
        <v>91</v>
      </c>
      <c r="J149" s="95"/>
    </row>
    <row r="150" spans="1:10" ht="30" customHeight="1" x14ac:dyDescent="0.25">
      <c r="A150" s="7"/>
      <c r="B150" s="7"/>
      <c r="C150" s="124" t="s">
        <v>19</v>
      </c>
      <c r="D150" s="125"/>
      <c r="E150" s="13" t="s">
        <v>22</v>
      </c>
      <c r="F150" s="17" t="s">
        <v>22</v>
      </c>
      <c r="G150" s="68"/>
      <c r="H150" s="89" t="s">
        <v>22</v>
      </c>
      <c r="I150" s="90" t="s">
        <v>22</v>
      </c>
      <c r="J150" s="93"/>
    </row>
    <row r="151" spans="1:10" ht="18.75" customHeight="1" x14ac:dyDescent="0.25">
      <c r="A151" s="7"/>
      <c r="B151" s="7"/>
      <c r="C151" s="124" t="s">
        <v>4</v>
      </c>
      <c r="D151" s="125"/>
      <c r="E151" s="13" t="s">
        <v>22</v>
      </c>
      <c r="F151" s="17" t="s">
        <v>22</v>
      </c>
      <c r="G151" s="68"/>
      <c r="H151" s="89" t="s">
        <v>22</v>
      </c>
      <c r="I151" s="90" t="s">
        <v>22</v>
      </c>
      <c r="J151" s="93"/>
    </row>
    <row r="152" spans="1:10" ht="32.25" customHeight="1" x14ac:dyDescent="0.25">
      <c r="A152" s="7"/>
      <c r="B152" s="7"/>
      <c r="C152" s="124" t="s">
        <v>8</v>
      </c>
      <c r="D152" s="125"/>
      <c r="E152" s="62">
        <v>9450</v>
      </c>
      <c r="F152" s="60">
        <v>8530</v>
      </c>
      <c r="G152" s="69"/>
      <c r="H152" s="84">
        <f>E152*$N$2/$N$3</f>
        <v>103.39411764705882</v>
      </c>
      <c r="I152" s="84">
        <f>F152*$N$2/$N$3</f>
        <v>93.328235294117647</v>
      </c>
      <c r="J152" s="92"/>
    </row>
    <row r="153" spans="1:10" ht="31.5" customHeight="1" x14ac:dyDescent="0.25">
      <c r="A153" s="7"/>
      <c r="B153" s="7"/>
      <c r="C153" s="124" t="s">
        <v>17</v>
      </c>
      <c r="D153" s="125"/>
      <c r="E153" s="62">
        <v>9920</v>
      </c>
      <c r="F153" s="60">
        <v>8960</v>
      </c>
      <c r="G153" s="69"/>
      <c r="H153" s="84">
        <f>E153*$N$2/$N$3</f>
        <v>108.53647058823528</v>
      </c>
      <c r="I153" s="84">
        <f>F153*$N$2/$N$3</f>
        <v>98.032941176470572</v>
      </c>
      <c r="J153" s="92"/>
    </row>
    <row r="154" spans="1:10" ht="28.5" customHeight="1" x14ac:dyDescent="0.25">
      <c r="A154" s="7"/>
      <c r="B154" s="7"/>
      <c r="C154" s="124" t="s">
        <v>20</v>
      </c>
      <c r="D154" s="125"/>
      <c r="E154" s="13" t="s">
        <v>22</v>
      </c>
      <c r="F154" s="17" t="s">
        <v>22</v>
      </c>
      <c r="G154" s="68"/>
      <c r="H154" s="89" t="s">
        <v>22</v>
      </c>
      <c r="I154" s="90" t="s">
        <v>22</v>
      </c>
      <c r="J154" s="93"/>
    </row>
    <row r="155" spans="1:10" ht="30.75" customHeight="1" x14ac:dyDescent="0.25">
      <c r="A155" s="39"/>
      <c r="B155" s="7"/>
      <c r="C155" s="124" t="s">
        <v>13</v>
      </c>
      <c r="D155" s="125"/>
      <c r="E155" s="13" t="s">
        <v>22</v>
      </c>
      <c r="F155" s="17" t="s">
        <v>22</v>
      </c>
      <c r="G155" s="68"/>
      <c r="H155" s="89" t="s">
        <v>22</v>
      </c>
      <c r="I155" s="90" t="s">
        <v>22</v>
      </c>
      <c r="J155" s="93"/>
    </row>
    <row r="156" spans="1:10" ht="15" customHeight="1" x14ac:dyDescent="0.25">
      <c r="A156" s="124" t="s">
        <v>62</v>
      </c>
      <c r="B156" s="124"/>
      <c r="C156" s="124"/>
      <c r="D156" s="125"/>
      <c r="E156" s="62">
        <v>482</v>
      </c>
      <c r="F156" s="60">
        <v>480</v>
      </c>
      <c r="G156" s="72"/>
      <c r="H156" s="84">
        <f t="shared" ref="H156:I160" si="19">E156*$N$2/$N$3</f>
        <v>5.2736470588235296</v>
      </c>
      <c r="I156" s="84">
        <f t="shared" si="19"/>
        <v>5.2517647058823522</v>
      </c>
      <c r="J156" s="94"/>
    </row>
    <row r="157" spans="1:10" ht="15" customHeight="1" x14ac:dyDescent="0.25">
      <c r="A157" s="126" t="s">
        <v>63</v>
      </c>
      <c r="B157" s="126"/>
      <c r="C157" s="126"/>
      <c r="D157" s="127"/>
      <c r="E157" s="62">
        <v>283</v>
      </c>
      <c r="F157" s="60">
        <v>247</v>
      </c>
      <c r="G157" s="72"/>
      <c r="H157" s="84">
        <f t="shared" si="19"/>
        <v>3.0963529411764705</v>
      </c>
      <c r="I157" s="84">
        <f t="shared" si="19"/>
        <v>2.7024705882352942</v>
      </c>
      <c r="J157" s="94"/>
    </row>
    <row r="158" spans="1:10" ht="15" customHeight="1" x14ac:dyDescent="0.25">
      <c r="A158" s="124" t="s">
        <v>122</v>
      </c>
      <c r="B158" s="124"/>
      <c r="C158" s="124"/>
      <c r="D158" s="125"/>
      <c r="E158" s="62">
        <v>315</v>
      </c>
      <c r="F158" s="60">
        <v>276</v>
      </c>
      <c r="G158" s="72"/>
      <c r="H158" s="84">
        <f t="shared" si="19"/>
        <v>3.4464705882352935</v>
      </c>
      <c r="I158" s="84">
        <f t="shared" si="19"/>
        <v>3.0197647058823529</v>
      </c>
      <c r="J158" s="94"/>
    </row>
    <row r="159" spans="1:10" ht="15" customHeight="1" x14ac:dyDescent="0.25">
      <c r="A159" s="125" t="s">
        <v>123</v>
      </c>
      <c r="B159" s="128"/>
      <c r="C159" s="128"/>
      <c r="D159" s="129"/>
      <c r="E159" s="62">
        <v>715</v>
      </c>
      <c r="F159" s="60">
        <v>614</v>
      </c>
      <c r="G159" s="72"/>
      <c r="H159" s="84">
        <f t="shared" si="19"/>
        <v>7.8229411764705885</v>
      </c>
      <c r="I159" s="84">
        <f t="shared" si="19"/>
        <v>6.7178823529411762</v>
      </c>
      <c r="J159" s="94"/>
    </row>
    <row r="160" spans="1:10" x14ac:dyDescent="0.25">
      <c r="A160" s="130" t="s">
        <v>21</v>
      </c>
      <c r="B160" s="131"/>
      <c r="C160" s="131"/>
      <c r="D160" s="132"/>
      <c r="E160" s="62">
        <v>180</v>
      </c>
      <c r="F160" s="60">
        <v>165</v>
      </c>
      <c r="G160" s="72"/>
      <c r="H160" s="84">
        <f t="shared" si="19"/>
        <v>1.9694117647058824</v>
      </c>
      <c r="I160" s="84">
        <f t="shared" si="19"/>
        <v>1.8052941176470589</v>
      </c>
      <c r="J160" s="94"/>
    </row>
    <row r="161" spans="1:10" ht="105" x14ac:dyDescent="0.25">
      <c r="A161" s="118"/>
      <c r="B161" s="118"/>
      <c r="C161" s="118"/>
      <c r="D161" s="119"/>
      <c r="E161" s="23" t="s">
        <v>139</v>
      </c>
      <c r="F161" s="54" t="s">
        <v>92</v>
      </c>
      <c r="G161" s="72"/>
      <c r="H161" s="87" t="s">
        <v>139</v>
      </c>
      <c r="I161" s="91" t="s">
        <v>92</v>
      </c>
      <c r="J161" s="94"/>
    </row>
    <row r="162" spans="1:10" ht="30" customHeight="1" x14ac:dyDescent="0.25">
      <c r="A162" s="7"/>
      <c r="B162" s="7"/>
      <c r="C162" s="124" t="s">
        <v>19</v>
      </c>
      <c r="D162" s="125"/>
      <c r="E162" s="13" t="s">
        <v>22</v>
      </c>
      <c r="F162" s="17" t="s">
        <v>22</v>
      </c>
      <c r="G162" s="68"/>
      <c r="H162" s="89" t="s">
        <v>22</v>
      </c>
      <c r="I162" s="90" t="s">
        <v>22</v>
      </c>
      <c r="J162" s="93"/>
    </row>
    <row r="163" spans="1:10" ht="17.25" customHeight="1" x14ac:dyDescent="0.25">
      <c r="A163" s="7"/>
      <c r="B163" s="7"/>
      <c r="C163" s="124" t="s">
        <v>4</v>
      </c>
      <c r="D163" s="125"/>
      <c r="E163" s="13" t="s">
        <v>22</v>
      </c>
      <c r="F163" s="17" t="s">
        <v>22</v>
      </c>
      <c r="G163" s="68"/>
      <c r="H163" s="89" t="s">
        <v>22</v>
      </c>
      <c r="I163" s="90" t="s">
        <v>22</v>
      </c>
      <c r="J163" s="93"/>
    </row>
    <row r="164" spans="1:10" ht="30" customHeight="1" x14ac:dyDescent="0.25">
      <c r="A164" s="7"/>
      <c r="B164" s="7"/>
      <c r="C164" s="124" t="s">
        <v>8</v>
      </c>
      <c r="D164" s="125"/>
      <c r="E164" s="12">
        <v>9600</v>
      </c>
      <c r="F164" s="60">
        <v>8590</v>
      </c>
      <c r="G164" s="69"/>
      <c r="H164" s="84">
        <f>E164*$N$2/$N$3</f>
        <v>105.03529411764704</v>
      </c>
      <c r="I164" s="84">
        <f>F164*$N$2/$N$3</f>
        <v>93.984705882352941</v>
      </c>
      <c r="J164" s="92"/>
    </row>
    <row r="165" spans="1:10" ht="29.25" customHeight="1" x14ac:dyDescent="0.25">
      <c r="A165" s="7"/>
      <c r="B165" s="7"/>
      <c r="C165" s="124" t="s">
        <v>17</v>
      </c>
      <c r="D165" s="125"/>
      <c r="E165" s="12">
        <v>10080</v>
      </c>
      <c r="F165" s="60">
        <v>9020</v>
      </c>
      <c r="G165" s="69"/>
      <c r="H165" s="84">
        <f>E165*$N$2/$N$3</f>
        <v>110.28705882352939</v>
      </c>
      <c r="I165" s="84">
        <f>F165*$N$2/$N$3</f>
        <v>98.689411764705881</v>
      </c>
      <c r="J165" s="92"/>
    </row>
    <row r="166" spans="1:10" ht="29.25" customHeight="1" x14ac:dyDescent="0.25">
      <c r="A166" s="7"/>
      <c r="B166" s="7"/>
      <c r="C166" s="124" t="s">
        <v>20</v>
      </c>
      <c r="D166" s="125"/>
      <c r="E166" s="13" t="s">
        <v>22</v>
      </c>
      <c r="F166" s="17" t="s">
        <v>22</v>
      </c>
      <c r="G166" s="68"/>
      <c r="H166" s="13" t="s">
        <v>22</v>
      </c>
      <c r="I166" s="17" t="s">
        <v>22</v>
      </c>
      <c r="J166" s="93"/>
    </row>
    <row r="167" spans="1:10" ht="31.5" customHeight="1" x14ac:dyDescent="0.25">
      <c r="A167" s="7"/>
      <c r="B167" s="7"/>
      <c r="C167" s="124" t="s">
        <v>13</v>
      </c>
      <c r="D167" s="125"/>
      <c r="E167" s="13" t="s">
        <v>22</v>
      </c>
      <c r="F167" s="17" t="s">
        <v>22</v>
      </c>
      <c r="G167" s="68"/>
      <c r="H167" s="13" t="s">
        <v>22</v>
      </c>
      <c r="I167" s="17" t="s">
        <v>22</v>
      </c>
      <c r="J167" s="93"/>
    </row>
    <row r="168" spans="1:10" ht="15" customHeight="1" x14ac:dyDescent="0.25">
      <c r="A168" s="124" t="s">
        <v>62</v>
      </c>
      <c r="B168" s="124"/>
      <c r="C168" s="124"/>
      <c r="D168" s="125"/>
      <c r="E168" s="62">
        <v>482</v>
      </c>
      <c r="F168" s="60">
        <v>480</v>
      </c>
      <c r="G168" s="72"/>
      <c r="H168" s="84">
        <f t="shared" ref="H168:I172" si="20">E168*$N$2/$N$3</f>
        <v>5.2736470588235296</v>
      </c>
      <c r="I168" s="84">
        <f t="shared" si="20"/>
        <v>5.2517647058823522</v>
      </c>
      <c r="J168" s="94"/>
    </row>
    <row r="169" spans="1:10" ht="15" customHeight="1" x14ac:dyDescent="0.25">
      <c r="A169" s="126" t="s">
        <v>63</v>
      </c>
      <c r="B169" s="126"/>
      <c r="C169" s="126"/>
      <c r="D169" s="127"/>
      <c r="E169" s="62">
        <v>283</v>
      </c>
      <c r="F169" s="60">
        <v>247</v>
      </c>
      <c r="G169" s="72"/>
      <c r="H169" s="84">
        <f t="shared" si="20"/>
        <v>3.0963529411764705</v>
      </c>
      <c r="I169" s="84">
        <f t="shared" si="20"/>
        <v>2.7024705882352942</v>
      </c>
      <c r="J169" s="94"/>
    </row>
    <row r="170" spans="1:10" ht="15" customHeight="1" x14ac:dyDescent="0.25">
      <c r="A170" s="124" t="s">
        <v>122</v>
      </c>
      <c r="B170" s="124"/>
      <c r="C170" s="124"/>
      <c r="D170" s="125"/>
      <c r="E170" s="62">
        <v>315</v>
      </c>
      <c r="F170" s="60">
        <v>276</v>
      </c>
      <c r="G170" s="72"/>
      <c r="H170" s="84">
        <f t="shared" si="20"/>
        <v>3.4464705882352935</v>
      </c>
      <c r="I170" s="84">
        <f t="shared" si="20"/>
        <v>3.0197647058823529</v>
      </c>
      <c r="J170" s="94"/>
    </row>
    <row r="171" spans="1:10" ht="15" customHeight="1" x14ac:dyDescent="0.25">
      <c r="A171" s="125" t="s">
        <v>123</v>
      </c>
      <c r="B171" s="128"/>
      <c r="C171" s="128"/>
      <c r="D171" s="129"/>
      <c r="E171" s="62">
        <v>715</v>
      </c>
      <c r="F171" s="60">
        <v>614</v>
      </c>
      <c r="G171" s="72"/>
      <c r="H171" s="84">
        <f t="shared" si="20"/>
        <v>7.8229411764705885</v>
      </c>
      <c r="I171" s="84">
        <f t="shared" si="20"/>
        <v>6.7178823529411762</v>
      </c>
      <c r="J171" s="94"/>
    </row>
    <row r="172" spans="1:10" x14ac:dyDescent="0.25">
      <c r="A172" s="130" t="s">
        <v>21</v>
      </c>
      <c r="B172" s="131"/>
      <c r="C172" s="131"/>
      <c r="D172" s="132"/>
      <c r="E172" s="62">
        <v>180</v>
      </c>
      <c r="F172" s="60">
        <v>165</v>
      </c>
      <c r="G172" s="72"/>
      <c r="H172" s="84">
        <f t="shared" si="20"/>
        <v>1.9694117647058824</v>
      </c>
      <c r="I172" s="84">
        <f t="shared" si="20"/>
        <v>1.8052941176470589</v>
      </c>
      <c r="J172" s="94"/>
    </row>
    <row r="173" spans="1:10" ht="76.5" customHeight="1" x14ac:dyDescent="0.25">
      <c r="A173" s="118"/>
      <c r="B173" s="118"/>
      <c r="C173" s="118"/>
      <c r="D173" s="119"/>
      <c r="E173" s="23" t="s">
        <v>140</v>
      </c>
      <c r="F173" s="54" t="s">
        <v>141</v>
      </c>
      <c r="G173" s="67"/>
      <c r="H173" s="87" t="s">
        <v>140</v>
      </c>
      <c r="I173" s="91" t="s">
        <v>141</v>
      </c>
      <c r="J173" s="95"/>
    </row>
    <row r="174" spans="1:10" ht="30" customHeight="1" x14ac:dyDescent="0.25">
      <c r="A174" s="7"/>
      <c r="B174" s="7"/>
      <c r="C174" s="124" t="s">
        <v>19</v>
      </c>
      <c r="D174" s="125"/>
      <c r="E174" s="13" t="s">
        <v>22</v>
      </c>
      <c r="F174" s="17" t="s">
        <v>22</v>
      </c>
      <c r="G174" s="68"/>
      <c r="H174" s="89" t="s">
        <v>22</v>
      </c>
      <c r="I174" s="90" t="s">
        <v>22</v>
      </c>
      <c r="J174" s="93"/>
    </row>
    <row r="175" spans="1:10" x14ac:dyDescent="0.25">
      <c r="A175" s="7"/>
      <c r="B175" s="7"/>
      <c r="C175" s="124" t="s">
        <v>4</v>
      </c>
      <c r="D175" s="125"/>
      <c r="E175" s="13" t="s">
        <v>22</v>
      </c>
      <c r="F175" s="17" t="s">
        <v>22</v>
      </c>
      <c r="G175" s="68"/>
      <c r="H175" s="89" t="s">
        <v>22</v>
      </c>
      <c r="I175" s="90" t="s">
        <v>22</v>
      </c>
      <c r="J175" s="93"/>
    </row>
    <row r="176" spans="1:10" ht="29.25" customHeight="1" x14ac:dyDescent="0.25">
      <c r="A176" s="7"/>
      <c r="B176" s="7"/>
      <c r="C176" s="124" t="s">
        <v>8</v>
      </c>
      <c r="D176" s="125"/>
      <c r="E176" s="12">
        <v>9985</v>
      </c>
      <c r="F176" s="60">
        <v>9020</v>
      </c>
      <c r="G176" s="69"/>
      <c r="H176" s="84">
        <f>E176*$N$2/$N$3</f>
        <v>109.24764705882352</v>
      </c>
      <c r="I176" s="84">
        <f>F176*$N$2/$N$3</f>
        <v>98.689411764705881</v>
      </c>
      <c r="J176" s="92"/>
    </row>
    <row r="177" spans="1:12" ht="30" customHeight="1" x14ac:dyDescent="0.25">
      <c r="A177" s="7"/>
      <c r="B177" s="7"/>
      <c r="C177" s="124" t="s">
        <v>17</v>
      </c>
      <c r="D177" s="125"/>
      <c r="E177" s="12">
        <v>10485</v>
      </c>
      <c r="F177" s="60">
        <v>9470</v>
      </c>
      <c r="G177" s="69"/>
      <c r="H177" s="84">
        <f>E177*$N$2/$N$3</f>
        <v>114.71823529411765</v>
      </c>
      <c r="I177" s="84">
        <f>F177*$N$2/$N$3</f>
        <v>103.61294117647058</v>
      </c>
      <c r="J177" s="92"/>
    </row>
    <row r="178" spans="1:12" ht="30.75" customHeight="1" x14ac:dyDescent="0.25">
      <c r="A178" s="7"/>
      <c r="B178" s="7"/>
      <c r="C178" s="124" t="s">
        <v>20</v>
      </c>
      <c r="D178" s="125"/>
      <c r="E178" s="13" t="s">
        <v>22</v>
      </c>
      <c r="F178" s="17" t="s">
        <v>22</v>
      </c>
      <c r="G178" s="68"/>
      <c r="H178" s="13" t="s">
        <v>22</v>
      </c>
      <c r="I178" s="17" t="s">
        <v>22</v>
      </c>
      <c r="J178" s="93"/>
    </row>
    <row r="179" spans="1:12" ht="29.25" customHeight="1" x14ac:dyDescent="0.25">
      <c r="A179" s="7"/>
      <c r="B179" s="7"/>
      <c r="C179" s="124" t="s">
        <v>13</v>
      </c>
      <c r="D179" s="125"/>
      <c r="E179" s="13" t="s">
        <v>22</v>
      </c>
      <c r="F179" s="17" t="s">
        <v>22</v>
      </c>
      <c r="G179" s="68"/>
      <c r="H179" s="13" t="s">
        <v>22</v>
      </c>
      <c r="I179" s="17" t="s">
        <v>22</v>
      </c>
      <c r="J179" s="93"/>
    </row>
    <row r="180" spans="1:12" ht="15" customHeight="1" x14ac:dyDescent="0.25">
      <c r="A180" s="124" t="s">
        <v>62</v>
      </c>
      <c r="B180" s="124"/>
      <c r="C180" s="124"/>
      <c r="D180" s="125"/>
      <c r="E180" s="62">
        <v>482</v>
      </c>
      <c r="F180" s="60">
        <v>480</v>
      </c>
      <c r="G180" s="72"/>
      <c r="H180" s="84">
        <f t="shared" ref="H180:I184" si="21">E180*$N$2/$N$3</f>
        <v>5.2736470588235296</v>
      </c>
      <c r="I180" s="84">
        <f t="shared" si="21"/>
        <v>5.2517647058823522</v>
      </c>
      <c r="J180" s="94"/>
    </row>
    <row r="181" spans="1:12" ht="15" customHeight="1" x14ac:dyDescent="0.25">
      <c r="A181" s="126" t="s">
        <v>63</v>
      </c>
      <c r="B181" s="126"/>
      <c r="C181" s="126"/>
      <c r="D181" s="127"/>
      <c r="E181" s="62">
        <v>283</v>
      </c>
      <c r="F181" s="60">
        <v>247</v>
      </c>
      <c r="G181" s="72"/>
      <c r="H181" s="84">
        <f t="shared" si="21"/>
        <v>3.0963529411764705</v>
      </c>
      <c r="I181" s="84">
        <f t="shared" si="21"/>
        <v>2.7024705882352942</v>
      </c>
      <c r="J181" s="94"/>
    </row>
    <row r="182" spans="1:12" ht="15" customHeight="1" x14ac:dyDescent="0.25">
      <c r="A182" s="124" t="s">
        <v>122</v>
      </c>
      <c r="B182" s="124"/>
      <c r="C182" s="124"/>
      <c r="D182" s="125"/>
      <c r="E182" s="62">
        <v>315</v>
      </c>
      <c r="F182" s="60">
        <v>276</v>
      </c>
      <c r="G182" s="72"/>
      <c r="H182" s="84">
        <f t="shared" si="21"/>
        <v>3.4464705882352935</v>
      </c>
      <c r="I182" s="84">
        <f t="shared" si="21"/>
        <v>3.0197647058823529</v>
      </c>
      <c r="J182" s="94"/>
    </row>
    <row r="183" spans="1:12" ht="15" customHeight="1" x14ac:dyDescent="0.25">
      <c r="A183" s="125" t="s">
        <v>123</v>
      </c>
      <c r="B183" s="128"/>
      <c r="C183" s="128"/>
      <c r="D183" s="129"/>
      <c r="E183" s="62">
        <v>715</v>
      </c>
      <c r="F183" s="60">
        <v>614</v>
      </c>
      <c r="G183" s="72"/>
      <c r="H183" s="84">
        <f t="shared" si="21"/>
        <v>7.8229411764705885</v>
      </c>
      <c r="I183" s="84">
        <f t="shared" si="21"/>
        <v>6.7178823529411762</v>
      </c>
      <c r="J183" s="94"/>
    </row>
    <row r="184" spans="1:12" x14ac:dyDescent="0.25">
      <c r="A184" s="130" t="s">
        <v>21</v>
      </c>
      <c r="B184" s="131"/>
      <c r="C184" s="131"/>
      <c r="D184" s="132"/>
      <c r="E184" s="62">
        <v>180</v>
      </c>
      <c r="F184" s="60">
        <v>165</v>
      </c>
      <c r="G184" s="72"/>
      <c r="H184" s="84">
        <f t="shared" si="21"/>
        <v>1.9694117647058824</v>
      </c>
      <c r="I184" s="84">
        <f t="shared" si="21"/>
        <v>1.8052941176470589</v>
      </c>
      <c r="J184" s="94"/>
    </row>
    <row r="185" spans="1:12" ht="60.75" customHeight="1" x14ac:dyDescent="0.25">
      <c r="A185" s="9"/>
      <c r="B185" s="118"/>
      <c r="C185" s="118"/>
      <c r="D185" s="119"/>
      <c r="E185" s="54" t="s">
        <v>93</v>
      </c>
      <c r="F185" s="54" t="s">
        <v>94</v>
      </c>
      <c r="G185" s="59" t="s">
        <v>95</v>
      </c>
      <c r="H185" s="91" t="s">
        <v>93</v>
      </c>
      <c r="I185" s="91" t="s">
        <v>94</v>
      </c>
      <c r="J185" s="96" t="s">
        <v>95</v>
      </c>
      <c r="L185"/>
    </row>
    <row r="186" spans="1:12" ht="30.75" customHeight="1" x14ac:dyDescent="0.25">
      <c r="A186" s="7"/>
      <c r="B186" s="7"/>
      <c r="C186" s="124" t="s">
        <v>19</v>
      </c>
      <c r="D186" s="125"/>
      <c r="E186" s="12">
        <v>11430</v>
      </c>
      <c r="F186" s="10">
        <v>11170</v>
      </c>
      <c r="G186" s="12">
        <v>10600</v>
      </c>
      <c r="H186" s="84">
        <f t="shared" ref="H186:J187" si="22">E186*$N$2/$N$3</f>
        <v>125.05764705882352</v>
      </c>
      <c r="I186" s="84">
        <f t="shared" si="22"/>
        <v>122.21294117647058</v>
      </c>
      <c r="J186" s="84">
        <f t="shared" si="22"/>
        <v>115.9764705882353</v>
      </c>
      <c r="L186"/>
    </row>
    <row r="187" spans="1:12" x14ac:dyDescent="0.25">
      <c r="A187" s="7"/>
      <c r="B187" s="7"/>
      <c r="C187" s="124" t="s">
        <v>4</v>
      </c>
      <c r="D187" s="125"/>
      <c r="E187" s="12">
        <v>12000</v>
      </c>
      <c r="F187" s="10">
        <v>11730</v>
      </c>
      <c r="G187" s="12">
        <v>11130</v>
      </c>
      <c r="H187" s="84">
        <f t="shared" si="22"/>
        <v>131.29411764705881</v>
      </c>
      <c r="I187" s="84">
        <f t="shared" si="22"/>
        <v>128.33999999999997</v>
      </c>
      <c r="J187" s="84">
        <f t="shared" si="22"/>
        <v>121.77529411764705</v>
      </c>
      <c r="L187"/>
    </row>
    <row r="188" spans="1:12" ht="28.5" customHeight="1" x14ac:dyDescent="0.25">
      <c r="A188" s="7"/>
      <c r="B188" s="7"/>
      <c r="C188" s="124" t="s">
        <v>8</v>
      </c>
      <c r="D188" s="125"/>
      <c r="E188" s="13" t="s">
        <v>22</v>
      </c>
      <c r="F188" s="17" t="s">
        <v>22</v>
      </c>
      <c r="G188" s="13" t="s">
        <v>22</v>
      </c>
      <c r="H188" s="13" t="s">
        <v>22</v>
      </c>
      <c r="I188" s="17" t="s">
        <v>22</v>
      </c>
      <c r="J188" s="13" t="s">
        <v>22</v>
      </c>
      <c r="L188"/>
    </row>
    <row r="189" spans="1:12" ht="27.75" customHeight="1" x14ac:dyDescent="0.25">
      <c r="A189" s="7"/>
      <c r="B189" s="7"/>
      <c r="C189" s="124" t="s">
        <v>17</v>
      </c>
      <c r="D189" s="125"/>
      <c r="E189" s="13" t="s">
        <v>22</v>
      </c>
      <c r="F189" s="17" t="s">
        <v>22</v>
      </c>
      <c r="G189" s="13" t="s">
        <v>22</v>
      </c>
      <c r="H189" s="13" t="s">
        <v>22</v>
      </c>
      <c r="I189" s="17" t="s">
        <v>22</v>
      </c>
      <c r="J189" s="13" t="s">
        <v>22</v>
      </c>
      <c r="L189"/>
    </row>
    <row r="190" spans="1:12" ht="26.25" customHeight="1" x14ac:dyDescent="0.25">
      <c r="A190" s="7"/>
      <c r="B190" s="7"/>
      <c r="C190" s="124" t="s">
        <v>20</v>
      </c>
      <c r="D190" s="125"/>
      <c r="E190" s="13" t="s">
        <v>22</v>
      </c>
      <c r="F190" s="17" t="s">
        <v>22</v>
      </c>
      <c r="G190" s="13" t="s">
        <v>22</v>
      </c>
      <c r="H190" s="13" t="s">
        <v>22</v>
      </c>
      <c r="I190" s="17" t="s">
        <v>22</v>
      </c>
      <c r="J190" s="13" t="s">
        <v>22</v>
      </c>
      <c r="L190"/>
    </row>
    <row r="191" spans="1:12" ht="29.25" customHeight="1" x14ac:dyDescent="0.25">
      <c r="A191" s="7"/>
      <c r="B191" s="7"/>
      <c r="C191" s="124" t="s">
        <v>13</v>
      </c>
      <c r="D191" s="125"/>
      <c r="E191" s="13" t="s">
        <v>22</v>
      </c>
      <c r="F191" s="17" t="s">
        <v>22</v>
      </c>
      <c r="G191" s="13" t="s">
        <v>22</v>
      </c>
      <c r="H191" s="13" t="s">
        <v>22</v>
      </c>
      <c r="I191" s="17" t="s">
        <v>22</v>
      </c>
      <c r="J191" s="13" t="s">
        <v>22</v>
      </c>
      <c r="L191"/>
    </row>
    <row r="192" spans="1:12" ht="15" customHeight="1" x14ac:dyDescent="0.25">
      <c r="A192" s="124" t="s">
        <v>62</v>
      </c>
      <c r="B192" s="124"/>
      <c r="C192" s="124"/>
      <c r="D192" s="125"/>
      <c r="E192" s="62">
        <v>482</v>
      </c>
      <c r="F192" s="62">
        <v>482</v>
      </c>
      <c r="G192" s="60">
        <v>480</v>
      </c>
      <c r="H192" s="84">
        <f t="shared" ref="H192:J196" si="23">E192*$N$2/$N$3</f>
        <v>5.2736470588235296</v>
      </c>
      <c r="I192" s="84">
        <f t="shared" si="23"/>
        <v>5.2736470588235296</v>
      </c>
      <c r="J192" s="84">
        <f t="shared" si="23"/>
        <v>5.2517647058823522</v>
      </c>
      <c r="L192"/>
    </row>
    <row r="193" spans="1:12" ht="15" customHeight="1" x14ac:dyDescent="0.25">
      <c r="A193" s="126" t="s">
        <v>63</v>
      </c>
      <c r="B193" s="126"/>
      <c r="C193" s="126"/>
      <c r="D193" s="127"/>
      <c r="E193" s="62">
        <v>283</v>
      </c>
      <c r="F193" s="62">
        <v>283</v>
      </c>
      <c r="G193" s="60">
        <v>247</v>
      </c>
      <c r="H193" s="84">
        <f t="shared" si="23"/>
        <v>3.0963529411764705</v>
      </c>
      <c r="I193" s="84">
        <f t="shared" si="23"/>
        <v>3.0963529411764705</v>
      </c>
      <c r="J193" s="84">
        <f t="shared" si="23"/>
        <v>2.7024705882352942</v>
      </c>
      <c r="L193"/>
    </row>
    <row r="194" spans="1:12" ht="15" customHeight="1" x14ac:dyDescent="0.25">
      <c r="A194" s="124" t="s">
        <v>122</v>
      </c>
      <c r="B194" s="124"/>
      <c r="C194" s="124"/>
      <c r="D194" s="125"/>
      <c r="E194" s="62">
        <v>315</v>
      </c>
      <c r="F194" s="62">
        <v>315</v>
      </c>
      <c r="G194" s="60">
        <v>276</v>
      </c>
      <c r="H194" s="84">
        <f t="shared" si="23"/>
        <v>3.4464705882352935</v>
      </c>
      <c r="I194" s="84">
        <f t="shared" si="23"/>
        <v>3.4464705882352935</v>
      </c>
      <c r="J194" s="84">
        <f t="shared" si="23"/>
        <v>3.0197647058823529</v>
      </c>
      <c r="L194"/>
    </row>
    <row r="195" spans="1:12" ht="15" customHeight="1" x14ac:dyDescent="0.25">
      <c r="A195" s="125" t="s">
        <v>123</v>
      </c>
      <c r="B195" s="128"/>
      <c r="C195" s="128"/>
      <c r="D195" s="129"/>
      <c r="E195" s="62">
        <v>715</v>
      </c>
      <c r="F195" s="62">
        <v>715</v>
      </c>
      <c r="G195" s="60">
        <v>614</v>
      </c>
      <c r="H195" s="84">
        <f t="shared" si="23"/>
        <v>7.8229411764705885</v>
      </c>
      <c r="I195" s="84">
        <f t="shared" si="23"/>
        <v>7.8229411764705885</v>
      </c>
      <c r="J195" s="84">
        <f t="shared" si="23"/>
        <v>6.7178823529411762</v>
      </c>
      <c r="L195"/>
    </row>
    <row r="196" spans="1:12" x14ac:dyDescent="0.25">
      <c r="A196" s="130" t="s">
        <v>21</v>
      </c>
      <c r="B196" s="131"/>
      <c r="C196" s="131"/>
      <c r="D196" s="132"/>
      <c r="E196" s="62">
        <v>180</v>
      </c>
      <c r="F196" s="62">
        <v>180</v>
      </c>
      <c r="G196" s="60">
        <v>165</v>
      </c>
      <c r="H196" s="84">
        <f t="shared" si="23"/>
        <v>1.9694117647058824</v>
      </c>
      <c r="I196" s="84">
        <f t="shared" si="23"/>
        <v>1.9694117647058824</v>
      </c>
      <c r="J196" s="84">
        <f t="shared" si="23"/>
        <v>1.8052941176470589</v>
      </c>
      <c r="L196"/>
    </row>
    <row r="197" spans="1:12" ht="59.25" customHeight="1" x14ac:dyDescent="0.25">
      <c r="A197" s="9"/>
      <c r="B197" s="118"/>
      <c r="C197" s="118"/>
      <c r="D197" s="119"/>
      <c r="E197" s="54" t="s">
        <v>96</v>
      </c>
      <c r="F197" s="54" t="s">
        <v>97</v>
      </c>
      <c r="G197" s="54" t="s">
        <v>98</v>
      </c>
      <c r="H197" s="91" t="s">
        <v>96</v>
      </c>
      <c r="I197" s="91" t="s">
        <v>97</v>
      </c>
      <c r="J197" s="91" t="s">
        <v>98</v>
      </c>
      <c r="L197"/>
    </row>
    <row r="198" spans="1:12" ht="28.5" customHeight="1" x14ac:dyDescent="0.25">
      <c r="A198" s="7"/>
      <c r="B198" s="7"/>
      <c r="C198" s="124" t="s">
        <v>19</v>
      </c>
      <c r="D198" s="125"/>
      <c r="E198" s="12">
        <v>12000</v>
      </c>
      <c r="F198" s="10">
        <v>11840</v>
      </c>
      <c r="G198" s="62">
        <v>11140</v>
      </c>
      <c r="H198" s="84">
        <f t="shared" ref="H198:J199" si="24">E198*$N$2/$N$3</f>
        <v>131.29411764705881</v>
      </c>
      <c r="I198" s="84">
        <f t="shared" si="24"/>
        <v>129.54352941176469</v>
      </c>
      <c r="J198" s="84">
        <f t="shared" si="24"/>
        <v>121.88470588235293</v>
      </c>
      <c r="L198"/>
    </row>
    <row r="199" spans="1:12" x14ac:dyDescent="0.25">
      <c r="A199" s="7"/>
      <c r="B199" s="7"/>
      <c r="C199" s="124" t="s">
        <v>4</v>
      </c>
      <c r="D199" s="125"/>
      <c r="E199" s="12">
        <v>12600</v>
      </c>
      <c r="F199" s="10">
        <v>12430</v>
      </c>
      <c r="G199" s="62">
        <v>11700</v>
      </c>
      <c r="H199" s="84">
        <f t="shared" si="24"/>
        <v>137.85882352941175</v>
      </c>
      <c r="I199" s="84">
        <f t="shared" si="24"/>
        <v>135.99882352941177</v>
      </c>
      <c r="J199" s="84">
        <f t="shared" si="24"/>
        <v>128.01176470588234</v>
      </c>
      <c r="L199"/>
    </row>
    <row r="200" spans="1:12" ht="29.25" customHeight="1" x14ac:dyDescent="0.25">
      <c r="A200" s="7"/>
      <c r="B200" s="7"/>
      <c r="C200" s="124" t="s">
        <v>8</v>
      </c>
      <c r="D200" s="125"/>
      <c r="E200" s="13" t="s">
        <v>22</v>
      </c>
      <c r="F200" s="17" t="s">
        <v>22</v>
      </c>
      <c r="G200" s="13" t="s">
        <v>22</v>
      </c>
      <c r="H200" s="13" t="s">
        <v>22</v>
      </c>
      <c r="I200" s="17" t="s">
        <v>22</v>
      </c>
      <c r="J200" s="13" t="s">
        <v>22</v>
      </c>
      <c r="L200"/>
    </row>
    <row r="201" spans="1:12" ht="25.5" customHeight="1" x14ac:dyDescent="0.25">
      <c r="A201" s="7"/>
      <c r="B201" s="7"/>
      <c r="C201" s="124" t="s">
        <v>17</v>
      </c>
      <c r="D201" s="125"/>
      <c r="E201" s="13" t="s">
        <v>22</v>
      </c>
      <c r="F201" s="17" t="s">
        <v>22</v>
      </c>
      <c r="G201" s="13" t="s">
        <v>22</v>
      </c>
      <c r="H201" s="13" t="s">
        <v>22</v>
      </c>
      <c r="I201" s="17" t="s">
        <v>22</v>
      </c>
      <c r="J201" s="13" t="s">
        <v>22</v>
      </c>
      <c r="L201"/>
    </row>
    <row r="202" spans="1:12" ht="30" customHeight="1" x14ac:dyDescent="0.25">
      <c r="A202" s="7"/>
      <c r="B202" s="7"/>
      <c r="C202" s="124" t="s">
        <v>20</v>
      </c>
      <c r="D202" s="125"/>
      <c r="E202" s="12">
        <v>12570</v>
      </c>
      <c r="F202" s="10">
        <v>12410</v>
      </c>
      <c r="G202" s="62">
        <v>12030</v>
      </c>
      <c r="H202" s="84">
        <f t="shared" ref="H202:J208" si="25">E202*$N$2/$N$3</f>
        <v>137.53058823529412</v>
      </c>
      <c r="I202" s="84">
        <f t="shared" si="25"/>
        <v>135.78</v>
      </c>
      <c r="J202" s="84">
        <f t="shared" si="25"/>
        <v>131.62235294117647</v>
      </c>
      <c r="L202"/>
    </row>
    <row r="203" spans="1:12" ht="26.25" customHeight="1" x14ac:dyDescent="0.25">
      <c r="A203" s="7"/>
      <c r="B203" s="7"/>
      <c r="C203" s="124" t="s">
        <v>13</v>
      </c>
      <c r="D203" s="125"/>
      <c r="E203" s="12">
        <v>13200</v>
      </c>
      <c r="F203" s="10">
        <v>13030</v>
      </c>
      <c r="G203" s="62">
        <v>12630</v>
      </c>
      <c r="H203" s="84">
        <f t="shared" si="25"/>
        <v>144.42352941176469</v>
      </c>
      <c r="I203" s="84">
        <f t="shared" si="25"/>
        <v>142.5635294117647</v>
      </c>
      <c r="J203" s="84">
        <f t="shared" si="25"/>
        <v>138.18705882352941</v>
      </c>
      <c r="L203"/>
    </row>
    <row r="204" spans="1:12" ht="15" customHeight="1" x14ac:dyDescent="0.25">
      <c r="A204" s="124" t="s">
        <v>62</v>
      </c>
      <c r="B204" s="124"/>
      <c r="C204" s="124"/>
      <c r="D204" s="125"/>
      <c r="E204" s="62">
        <v>482</v>
      </c>
      <c r="F204" s="62">
        <v>482</v>
      </c>
      <c r="G204" s="60">
        <v>480</v>
      </c>
      <c r="H204" s="84">
        <f t="shared" si="25"/>
        <v>5.2736470588235296</v>
      </c>
      <c r="I204" s="84">
        <f t="shared" si="25"/>
        <v>5.2736470588235296</v>
      </c>
      <c r="J204" s="84">
        <f t="shared" si="25"/>
        <v>5.2517647058823522</v>
      </c>
      <c r="L204"/>
    </row>
    <row r="205" spans="1:12" ht="15" customHeight="1" x14ac:dyDescent="0.25">
      <c r="A205" s="126" t="s">
        <v>63</v>
      </c>
      <c r="B205" s="126"/>
      <c r="C205" s="126"/>
      <c r="D205" s="127"/>
      <c r="E205" s="62">
        <v>283</v>
      </c>
      <c r="F205" s="62">
        <v>283</v>
      </c>
      <c r="G205" s="60">
        <v>247</v>
      </c>
      <c r="H205" s="84">
        <f t="shared" si="25"/>
        <v>3.0963529411764705</v>
      </c>
      <c r="I205" s="84">
        <f t="shared" si="25"/>
        <v>3.0963529411764705</v>
      </c>
      <c r="J205" s="84">
        <f t="shared" si="25"/>
        <v>2.7024705882352942</v>
      </c>
      <c r="L205"/>
    </row>
    <row r="206" spans="1:12" ht="15" customHeight="1" x14ac:dyDescent="0.25">
      <c r="A206" s="124" t="s">
        <v>122</v>
      </c>
      <c r="B206" s="124"/>
      <c r="C206" s="124"/>
      <c r="D206" s="125"/>
      <c r="E206" s="62">
        <v>315</v>
      </c>
      <c r="F206" s="62">
        <v>315</v>
      </c>
      <c r="G206" s="60">
        <v>276</v>
      </c>
      <c r="H206" s="84">
        <f t="shared" si="25"/>
        <v>3.4464705882352935</v>
      </c>
      <c r="I206" s="84">
        <f t="shared" si="25"/>
        <v>3.4464705882352935</v>
      </c>
      <c r="J206" s="84">
        <f t="shared" si="25"/>
        <v>3.0197647058823529</v>
      </c>
      <c r="L206"/>
    </row>
    <row r="207" spans="1:12" ht="15" customHeight="1" x14ac:dyDescent="0.25">
      <c r="A207" s="125" t="s">
        <v>123</v>
      </c>
      <c r="B207" s="128"/>
      <c r="C207" s="128"/>
      <c r="D207" s="129"/>
      <c r="E207" s="62">
        <v>715</v>
      </c>
      <c r="F207" s="62">
        <v>715</v>
      </c>
      <c r="G207" s="60">
        <v>614</v>
      </c>
      <c r="H207" s="84">
        <f t="shared" si="25"/>
        <v>7.8229411764705885</v>
      </c>
      <c r="I207" s="84">
        <f t="shared" si="25"/>
        <v>7.8229411764705885</v>
      </c>
      <c r="J207" s="84">
        <f t="shared" si="25"/>
        <v>6.7178823529411762</v>
      </c>
      <c r="L207"/>
    </row>
    <row r="208" spans="1:12" x14ac:dyDescent="0.25">
      <c r="A208" s="130" t="s">
        <v>21</v>
      </c>
      <c r="B208" s="131"/>
      <c r="C208" s="131"/>
      <c r="D208" s="132"/>
      <c r="E208" s="62">
        <v>180</v>
      </c>
      <c r="F208" s="62">
        <v>180</v>
      </c>
      <c r="G208" s="60">
        <v>165</v>
      </c>
      <c r="H208" s="84">
        <f t="shared" si="25"/>
        <v>1.9694117647058824</v>
      </c>
      <c r="I208" s="84">
        <f t="shared" si="25"/>
        <v>1.9694117647058824</v>
      </c>
      <c r="J208" s="84">
        <f t="shared" si="25"/>
        <v>1.8052941176470589</v>
      </c>
      <c r="L208"/>
    </row>
    <row r="209" spans="1:12" ht="55.5" customHeight="1" x14ac:dyDescent="0.25">
      <c r="A209" s="118"/>
      <c r="B209" s="118"/>
      <c r="C209" s="118"/>
      <c r="D209" s="119"/>
      <c r="E209" s="54" t="s">
        <v>99</v>
      </c>
      <c r="F209" s="54" t="s">
        <v>100</v>
      </c>
      <c r="G209" s="54" t="s">
        <v>101</v>
      </c>
      <c r="H209" s="91" t="s">
        <v>99</v>
      </c>
      <c r="I209" s="91" t="s">
        <v>100</v>
      </c>
      <c r="J209" s="91" t="s">
        <v>101</v>
      </c>
      <c r="L209"/>
    </row>
    <row r="210" spans="1:12" ht="29.25" customHeight="1" x14ac:dyDescent="0.25">
      <c r="A210" s="7"/>
      <c r="B210" s="7"/>
      <c r="C210" s="124" t="s">
        <v>19</v>
      </c>
      <c r="D210" s="125"/>
      <c r="E210" s="12">
        <v>12350</v>
      </c>
      <c r="F210" s="10">
        <v>12190</v>
      </c>
      <c r="G210" s="12">
        <v>11520</v>
      </c>
      <c r="H210" s="84">
        <f t="shared" ref="H210:J211" si="26">E210*$N$2/$N$3</f>
        <v>135.12352941176471</v>
      </c>
      <c r="I210" s="84">
        <f t="shared" si="26"/>
        <v>133.37294117647059</v>
      </c>
      <c r="J210" s="84">
        <f t="shared" si="26"/>
        <v>126.04235294117647</v>
      </c>
      <c r="L210"/>
    </row>
    <row r="211" spans="1:12" ht="18" customHeight="1" x14ac:dyDescent="0.25">
      <c r="A211" s="7"/>
      <c r="B211" s="7"/>
      <c r="C211" s="124" t="s">
        <v>4</v>
      </c>
      <c r="D211" s="125"/>
      <c r="E211" s="12">
        <v>12970</v>
      </c>
      <c r="F211" s="10">
        <v>12800</v>
      </c>
      <c r="G211" s="10">
        <v>12100</v>
      </c>
      <c r="H211" s="84">
        <f t="shared" si="26"/>
        <v>141.90705882352941</v>
      </c>
      <c r="I211" s="84">
        <f t="shared" si="26"/>
        <v>140.0470588235294</v>
      </c>
      <c r="J211" s="84">
        <f t="shared" si="26"/>
        <v>132.38823529411764</v>
      </c>
      <c r="L211"/>
    </row>
    <row r="212" spans="1:12" ht="31.5" customHeight="1" x14ac:dyDescent="0.25">
      <c r="A212" s="7"/>
      <c r="B212" s="7"/>
      <c r="C212" s="124" t="s">
        <v>8</v>
      </c>
      <c r="D212" s="125"/>
      <c r="E212" s="13" t="s">
        <v>22</v>
      </c>
      <c r="F212" s="17" t="s">
        <v>22</v>
      </c>
      <c r="G212" s="13" t="s">
        <v>22</v>
      </c>
      <c r="H212" s="13" t="s">
        <v>22</v>
      </c>
      <c r="I212" s="17" t="s">
        <v>22</v>
      </c>
      <c r="J212" s="13" t="s">
        <v>22</v>
      </c>
      <c r="L212"/>
    </row>
    <row r="213" spans="1:12" ht="27.75" customHeight="1" x14ac:dyDescent="0.25">
      <c r="A213" s="7"/>
      <c r="B213" s="7"/>
      <c r="C213" s="124" t="s">
        <v>17</v>
      </c>
      <c r="D213" s="125"/>
      <c r="E213" s="13" t="s">
        <v>22</v>
      </c>
      <c r="F213" s="17" t="s">
        <v>22</v>
      </c>
      <c r="G213" s="13" t="s">
        <v>22</v>
      </c>
      <c r="H213" s="13" t="s">
        <v>22</v>
      </c>
      <c r="I213" s="17" t="s">
        <v>22</v>
      </c>
      <c r="J213" s="13" t="s">
        <v>22</v>
      </c>
      <c r="L213"/>
    </row>
    <row r="214" spans="1:12" ht="25.5" customHeight="1" x14ac:dyDescent="0.25">
      <c r="A214" s="7"/>
      <c r="B214" s="7"/>
      <c r="C214" s="124" t="s">
        <v>20</v>
      </c>
      <c r="D214" s="125"/>
      <c r="E214" s="12">
        <v>12785</v>
      </c>
      <c r="F214" s="10">
        <v>12650</v>
      </c>
      <c r="G214" s="12">
        <v>12190</v>
      </c>
      <c r="H214" s="84">
        <f t="shared" ref="H214:J220" si="27">E214*$N$2/$N$3</f>
        <v>139.88294117647058</v>
      </c>
      <c r="I214" s="84">
        <f t="shared" si="27"/>
        <v>138.40588235294118</v>
      </c>
      <c r="J214" s="84">
        <f t="shared" si="27"/>
        <v>133.37294117647059</v>
      </c>
      <c r="L214"/>
    </row>
    <row r="215" spans="1:12" ht="26.25" customHeight="1" x14ac:dyDescent="0.25">
      <c r="A215" s="7"/>
      <c r="B215" s="7"/>
      <c r="C215" s="124" t="s">
        <v>13</v>
      </c>
      <c r="D215" s="125"/>
      <c r="E215" s="12">
        <v>13425</v>
      </c>
      <c r="F215" s="10">
        <v>13280</v>
      </c>
      <c r="G215" s="12">
        <v>12800</v>
      </c>
      <c r="H215" s="84">
        <f t="shared" si="27"/>
        <v>146.88529411764705</v>
      </c>
      <c r="I215" s="84">
        <f t="shared" si="27"/>
        <v>145.29882352941175</v>
      </c>
      <c r="J215" s="84">
        <f t="shared" si="27"/>
        <v>140.0470588235294</v>
      </c>
      <c r="L215"/>
    </row>
    <row r="216" spans="1:12" ht="15" customHeight="1" x14ac:dyDescent="0.25">
      <c r="A216" s="124" t="s">
        <v>62</v>
      </c>
      <c r="B216" s="124"/>
      <c r="C216" s="124"/>
      <c r="D216" s="125"/>
      <c r="E216" s="62">
        <v>482</v>
      </c>
      <c r="F216" s="62">
        <v>482</v>
      </c>
      <c r="G216" s="60">
        <v>480</v>
      </c>
      <c r="H216" s="84">
        <f t="shared" si="27"/>
        <v>5.2736470588235296</v>
      </c>
      <c r="I216" s="84">
        <f t="shared" si="27"/>
        <v>5.2736470588235296</v>
      </c>
      <c r="J216" s="84">
        <f t="shared" si="27"/>
        <v>5.2517647058823522</v>
      </c>
      <c r="L216" s="6"/>
    </row>
    <row r="217" spans="1:12" ht="15" customHeight="1" x14ac:dyDescent="0.25">
      <c r="A217" s="126" t="s">
        <v>63</v>
      </c>
      <c r="B217" s="126"/>
      <c r="C217" s="126"/>
      <c r="D217" s="127"/>
      <c r="E217" s="62">
        <v>283</v>
      </c>
      <c r="F217" s="62">
        <v>283</v>
      </c>
      <c r="G217" s="60">
        <v>247</v>
      </c>
      <c r="H217" s="84">
        <f t="shared" si="27"/>
        <v>3.0963529411764705</v>
      </c>
      <c r="I217" s="84">
        <f t="shared" si="27"/>
        <v>3.0963529411764705</v>
      </c>
      <c r="J217" s="84">
        <f t="shared" si="27"/>
        <v>2.7024705882352942</v>
      </c>
      <c r="L217" s="6"/>
    </row>
    <row r="218" spans="1:12" ht="15" customHeight="1" x14ac:dyDescent="0.25">
      <c r="A218" s="124" t="s">
        <v>122</v>
      </c>
      <c r="B218" s="124"/>
      <c r="C218" s="124"/>
      <c r="D218" s="125"/>
      <c r="E218" s="62">
        <v>315</v>
      </c>
      <c r="F218" s="62">
        <v>315</v>
      </c>
      <c r="G218" s="60">
        <v>276</v>
      </c>
      <c r="H218" s="84">
        <f t="shared" si="27"/>
        <v>3.4464705882352935</v>
      </c>
      <c r="I218" s="84">
        <f t="shared" si="27"/>
        <v>3.4464705882352935</v>
      </c>
      <c r="J218" s="84">
        <f t="shared" si="27"/>
        <v>3.0197647058823529</v>
      </c>
      <c r="L218" s="6"/>
    </row>
    <row r="219" spans="1:12" ht="15" customHeight="1" x14ac:dyDescent="0.25">
      <c r="A219" s="125" t="s">
        <v>123</v>
      </c>
      <c r="B219" s="128"/>
      <c r="C219" s="128"/>
      <c r="D219" s="129"/>
      <c r="E219" s="62">
        <v>715</v>
      </c>
      <c r="F219" s="62">
        <v>715</v>
      </c>
      <c r="G219" s="60">
        <v>614</v>
      </c>
      <c r="H219" s="84">
        <f t="shared" si="27"/>
        <v>7.8229411764705885</v>
      </c>
      <c r="I219" s="84">
        <f t="shared" si="27"/>
        <v>7.8229411764705885</v>
      </c>
      <c r="J219" s="84">
        <f t="shared" si="27"/>
        <v>6.7178823529411762</v>
      </c>
      <c r="L219" s="6"/>
    </row>
    <row r="220" spans="1:12" x14ac:dyDescent="0.25">
      <c r="A220" s="130" t="s">
        <v>21</v>
      </c>
      <c r="B220" s="131"/>
      <c r="C220" s="131"/>
      <c r="D220" s="132"/>
      <c r="E220" s="62">
        <v>180</v>
      </c>
      <c r="F220" s="62">
        <v>180</v>
      </c>
      <c r="G220" s="60">
        <v>165</v>
      </c>
      <c r="H220" s="84">
        <f t="shared" si="27"/>
        <v>1.9694117647058824</v>
      </c>
      <c r="I220" s="84">
        <f t="shared" si="27"/>
        <v>1.9694117647058824</v>
      </c>
      <c r="J220" s="84">
        <f t="shared" si="27"/>
        <v>1.8052941176470589</v>
      </c>
      <c r="L220" s="6"/>
    </row>
  </sheetData>
  <mergeCells count="219">
    <mergeCell ref="A219:D219"/>
    <mergeCell ref="A220:D220"/>
    <mergeCell ref="C210:D210"/>
    <mergeCell ref="C211:D211"/>
    <mergeCell ref="C212:D212"/>
    <mergeCell ref="C213:D213"/>
    <mergeCell ref="C214:D214"/>
    <mergeCell ref="C215:D215"/>
    <mergeCell ref="A216:D216"/>
    <mergeCell ref="A217:D217"/>
    <mergeCell ref="A218:D218"/>
    <mergeCell ref="A206:D206"/>
    <mergeCell ref="A207:D207"/>
    <mergeCell ref="A208:D208"/>
    <mergeCell ref="A209:D209"/>
    <mergeCell ref="C198:D198"/>
    <mergeCell ref="C199:D199"/>
    <mergeCell ref="C200:D200"/>
    <mergeCell ref="C201:D201"/>
    <mergeCell ref="C202:D202"/>
    <mergeCell ref="C203:D203"/>
    <mergeCell ref="A204:D204"/>
    <mergeCell ref="A205:D205"/>
    <mergeCell ref="A193:D193"/>
    <mergeCell ref="A194:D194"/>
    <mergeCell ref="A195:D195"/>
    <mergeCell ref="A196:D196"/>
    <mergeCell ref="B197:D197"/>
    <mergeCell ref="C186:D186"/>
    <mergeCell ref="C187:D187"/>
    <mergeCell ref="C188:D188"/>
    <mergeCell ref="C189:D189"/>
    <mergeCell ref="C190:D190"/>
    <mergeCell ref="C191:D191"/>
    <mergeCell ref="A192:D192"/>
    <mergeCell ref="A183:D183"/>
    <mergeCell ref="A184:D184"/>
    <mergeCell ref="B185:D185"/>
    <mergeCell ref="C174:D174"/>
    <mergeCell ref="C175:D175"/>
    <mergeCell ref="C176:D176"/>
    <mergeCell ref="C177:D177"/>
    <mergeCell ref="C178:D178"/>
    <mergeCell ref="C179:D179"/>
    <mergeCell ref="A180:D180"/>
    <mergeCell ref="A181:D181"/>
    <mergeCell ref="A182:D182"/>
    <mergeCell ref="A172:D172"/>
    <mergeCell ref="A173:D173"/>
    <mergeCell ref="C162:D162"/>
    <mergeCell ref="C163:D163"/>
    <mergeCell ref="C164:D164"/>
    <mergeCell ref="C165:D165"/>
    <mergeCell ref="C166:D166"/>
    <mergeCell ref="C167:D167"/>
    <mergeCell ref="A168:D168"/>
    <mergeCell ref="A169:D169"/>
    <mergeCell ref="A149:D149"/>
    <mergeCell ref="C150:D150"/>
    <mergeCell ref="C151:D151"/>
    <mergeCell ref="C152:D152"/>
    <mergeCell ref="C153:D153"/>
    <mergeCell ref="C154:D154"/>
    <mergeCell ref="A170:D170"/>
    <mergeCell ref="A171:D171"/>
    <mergeCell ref="A144:D144"/>
    <mergeCell ref="A145:D145"/>
    <mergeCell ref="A146:D146"/>
    <mergeCell ref="A157:D157"/>
    <mergeCell ref="A158:D158"/>
    <mergeCell ref="A159:D159"/>
    <mergeCell ref="A160:D160"/>
    <mergeCell ref="A161:D161"/>
    <mergeCell ref="C155:D155"/>
    <mergeCell ref="A156:D156"/>
    <mergeCell ref="A137:D137"/>
    <mergeCell ref="C138:D138"/>
    <mergeCell ref="A147:D147"/>
    <mergeCell ref="A148:D148"/>
    <mergeCell ref="C23:D23"/>
    <mergeCell ref="A24:D24"/>
    <mergeCell ref="A25:D25"/>
    <mergeCell ref="A26:D26"/>
    <mergeCell ref="C139:D139"/>
    <mergeCell ref="C140:D140"/>
    <mergeCell ref="C141:D141"/>
    <mergeCell ref="C142:D142"/>
    <mergeCell ref="C143:D143"/>
    <mergeCell ref="A136:D136"/>
    <mergeCell ref="C131:D131"/>
    <mergeCell ref="A135:D135"/>
    <mergeCell ref="C126:D126"/>
    <mergeCell ref="C128:D128"/>
    <mergeCell ref="C129:D129"/>
    <mergeCell ref="A51:D51"/>
    <mergeCell ref="A41:C41"/>
    <mergeCell ref="C130:D130"/>
    <mergeCell ref="A132:D132"/>
    <mergeCell ref="A133:D133"/>
    <mergeCell ref="A134:D134"/>
    <mergeCell ref="C11:D11"/>
    <mergeCell ref="A12:D12"/>
    <mergeCell ref="A14:D14"/>
    <mergeCell ref="C42:D42"/>
    <mergeCell ref="A39:D39"/>
    <mergeCell ref="C127:D127"/>
    <mergeCell ref="A13:D13"/>
    <mergeCell ref="A17:D17"/>
    <mergeCell ref="C18:D18"/>
    <mergeCell ref="A76:D76"/>
    <mergeCell ref="A96:D96"/>
    <mergeCell ref="C103:D103"/>
    <mergeCell ref="C104:D104"/>
    <mergeCell ref="C90:D90"/>
    <mergeCell ref="C91:D91"/>
    <mergeCell ref="C92:D92"/>
    <mergeCell ref="C78:D78"/>
    <mergeCell ref="C79:D79"/>
    <mergeCell ref="C80:D80"/>
    <mergeCell ref="C81:D81"/>
    <mergeCell ref="A97:D97"/>
    <mergeCell ref="C22:D22"/>
    <mergeCell ref="A72:D72"/>
    <mergeCell ref="B65:D65"/>
    <mergeCell ref="B125:D125"/>
    <mergeCell ref="C45:D45"/>
    <mergeCell ref="A48:D48"/>
    <mergeCell ref="A49:D49"/>
    <mergeCell ref="A50:D50"/>
    <mergeCell ref="A73:D73"/>
    <mergeCell ref="C30:D30"/>
    <mergeCell ref="C31:D31"/>
    <mergeCell ref="C32:D32"/>
    <mergeCell ref="A36:D36"/>
    <mergeCell ref="A37:D37"/>
    <mergeCell ref="A38:D38"/>
    <mergeCell ref="C71:D71"/>
    <mergeCell ref="C93:D93"/>
    <mergeCell ref="C94:D94"/>
    <mergeCell ref="C95:D95"/>
    <mergeCell ref="C83:D83"/>
    <mergeCell ref="A84:D84"/>
    <mergeCell ref="A85:D85"/>
    <mergeCell ref="A52:D52"/>
    <mergeCell ref="C46:D46"/>
    <mergeCell ref="C47:D47"/>
    <mergeCell ref="C44:D44"/>
    <mergeCell ref="A27:D27"/>
    <mergeCell ref="A28:D28"/>
    <mergeCell ref="B101:D101"/>
    <mergeCell ref="C116:D116"/>
    <mergeCell ref="A122:D122"/>
    <mergeCell ref="A123:D123"/>
    <mergeCell ref="C105:D105"/>
    <mergeCell ref="C106:D106"/>
    <mergeCell ref="C107:D107"/>
    <mergeCell ref="A108:D108"/>
    <mergeCell ref="A110:D110"/>
    <mergeCell ref="A109:D109"/>
    <mergeCell ref="C117:D117"/>
    <mergeCell ref="C118:D118"/>
    <mergeCell ref="C119:D119"/>
    <mergeCell ref="A121:D121"/>
    <mergeCell ref="B113:D113"/>
    <mergeCell ref="A86:D86"/>
    <mergeCell ref="A87:D87"/>
    <mergeCell ref="A88:D88"/>
    <mergeCell ref="C34:D34"/>
    <mergeCell ref="C35:D35"/>
    <mergeCell ref="C43:D43"/>
    <mergeCell ref="C82:D82"/>
    <mergeCell ref="B5:D5"/>
    <mergeCell ref="C6:D6"/>
    <mergeCell ref="C7:D7"/>
    <mergeCell ref="C8:D8"/>
    <mergeCell ref="C9:D9"/>
    <mergeCell ref="C10:D10"/>
    <mergeCell ref="A15:D15"/>
    <mergeCell ref="A16:D16"/>
    <mergeCell ref="A98:D98"/>
    <mergeCell ref="B77:D77"/>
    <mergeCell ref="B89:D89"/>
    <mergeCell ref="A75:D75"/>
    <mergeCell ref="A29:D29"/>
    <mergeCell ref="A74:D74"/>
    <mergeCell ref="C66:D66"/>
    <mergeCell ref="C67:D67"/>
    <mergeCell ref="C68:D68"/>
    <mergeCell ref="C69:D69"/>
    <mergeCell ref="C70:D70"/>
    <mergeCell ref="A40:D40"/>
    <mergeCell ref="C33:D33"/>
    <mergeCell ref="C19:D19"/>
    <mergeCell ref="C20:D20"/>
    <mergeCell ref="C21:D21"/>
    <mergeCell ref="D1:J2"/>
    <mergeCell ref="D3:J4"/>
    <mergeCell ref="A126:B130"/>
    <mergeCell ref="B53:D53"/>
    <mergeCell ref="C54:D54"/>
    <mergeCell ref="C55:D55"/>
    <mergeCell ref="C56:D56"/>
    <mergeCell ref="C57:D57"/>
    <mergeCell ref="C58:D58"/>
    <mergeCell ref="C59:D59"/>
    <mergeCell ref="A60:D60"/>
    <mergeCell ref="A61:D61"/>
    <mergeCell ref="A62:D62"/>
    <mergeCell ref="A63:D63"/>
    <mergeCell ref="A64:D64"/>
    <mergeCell ref="A124:D124"/>
    <mergeCell ref="A99:D99"/>
    <mergeCell ref="A100:D100"/>
    <mergeCell ref="C102:D102"/>
    <mergeCell ref="A120:D120"/>
    <mergeCell ref="C114:D114"/>
    <mergeCell ref="A111:D111"/>
    <mergeCell ref="A112:D112"/>
    <mergeCell ref="C115:D1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159"/>
  <sheetViews>
    <sheetView zoomScale="94" zoomScaleNormal="94" workbookViewId="0">
      <pane ySplit="3" topLeftCell="A121" activePane="bottomLeft" state="frozen"/>
      <selection pane="bottomLeft" activeCell="I4" sqref="I4"/>
    </sheetView>
  </sheetViews>
  <sheetFormatPr defaultRowHeight="15" x14ac:dyDescent="0.25"/>
  <cols>
    <col min="1" max="1" width="11" customWidth="1"/>
    <col min="2" max="2" width="14.42578125" customWidth="1"/>
    <col min="3" max="3" width="13.85546875" style="1" customWidth="1"/>
    <col min="4" max="4" width="7" style="1" customWidth="1"/>
    <col min="5" max="5" width="21.42578125" hidden="1" customWidth="1"/>
    <col min="6" max="6" width="19.28515625" hidden="1" customWidth="1"/>
    <col min="7" max="7" width="19.140625" hidden="1" customWidth="1"/>
    <col min="8" max="8" width="17.85546875" hidden="1" customWidth="1"/>
    <col min="9" max="9" width="19.5703125" customWidth="1"/>
    <col min="10" max="10" width="17.85546875" customWidth="1"/>
    <col min="11" max="11" width="17.5703125" customWidth="1"/>
    <col min="13" max="13" width="12.42578125" customWidth="1"/>
  </cols>
  <sheetData>
    <row r="1" spans="1:13" ht="15" customHeight="1" x14ac:dyDescent="0.5">
      <c r="A1" s="137" t="s">
        <v>26</v>
      </c>
      <c r="B1" s="137"/>
      <c r="C1" s="137"/>
      <c r="D1" s="138"/>
      <c r="E1" s="138"/>
      <c r="F1" s="28"/>
      <c r="G1" s="28"/>
      <c r="H1" s="28"/>
      <c r="I1" s="28"/>
      <c r="L1" s="5"/>
      <c r="M1" s="5"/>
    </row>
    <row r="2" spans="1:13" ht="15" customHeight="1" x14ac:dyDescent="0.5">
      <c r="A2" s="137"/>
      <c r="B2" s="137"/>
      <c r="C2" s="137"/>
      <c r="D2" s="138"/>
      <c r="E2" s="138"/>
      <c r="F2" s="28"/>
      <c r="G2" s="28"/>
      <c r="H2" s="28"/>
      <c r="I2" s="28"/>
      <c r="L2" s="5"/>
      <c r="M2" s="5"/>
    </row>
    <row r="3" spans="1:13" ht="27.75" customHeight="1" x14ac:dyDescent="0.5">
      <c r="A3" s="137" t="s">
        <v>25</v>
      </c>
      <c r="B3" s="137"/>
      <c r="C3" s="137"/>
      <c r="D3" s="138"/>
      <c r="E3" s="138"/>
      <c r="F3" s="28"/>
      <c r="G3" s="28"/>
      <c r="H3" s="27"/>
      <c r="I3" s="27"/>
      <c r="L3" s="5"/>
      <c r="M3" s="5"/>
    </row>
    <row r="4" spans="1:13" ht="87" customHeight="1" x14ac:dyDescent="0.25">
      <c r="A4" s="140"/>
      <c r="B4" s="140"/>
      <c r="C4" s="140"/>
      <c r="D4" s="140"/>
      <c r="E4" s="66" t="s">
        <v>118</v>
      </c>
      <c r="G4">
        <v>3.7400000000000003E-2</v>
      </c>
      <c r="I4" s="97" t="s">
        <v>118</v>
      </c>
    </row>
    <row r="5" spans="1:13" ht="30.75" customHeight="1" x14ac:dyDescent="0.25">
      <c r="A5" s="24"/>
      <c r="B5" s="24"/>
      <c r="C5" s="124" t="s">
        <v>3</v>
      </c>
      <c r="D5" s="124"/>
      <c r="E5" s="62" t="s">
        <v>22</v>
      </c>
      <c r="G5">
        <v>3.4</v>
      </c>
      <c r="I5" s="83" t="s">
        <v>22</v>
      </c>
    </row>
    <row r="6" spans="1:13" ht="15" customHeight="1" x14ac:dyDescent="0.25">
      <c r="A6" s="24"/>
      <c r="B6" s="24"/>
      <c r="C6" s="124" t="s">
        <v>4</v>
      </c>
      <c r="D6" s="124"/>
      <c r="E6" s="62" t="s">
        <v>22</v>
      </c>
      <c r="I6" s="83" t="s">
        <v>22</v>
      </c>
    </row>
    <row r="7" spans="1:13" ht="31.5" customHeight="1" x14ac:dyDescent="0.25">
      <c r="A7" s="24"/>
      <c r="B7" s="24"/>
      <c r="C7" s="124" t="s">
        <v>5</v>
      </c>
      <c r="D7" s="124"/>
      <c r="E7" s="62">
        <v>8020</v>
      </c>
      <c r="I7" s="84">
        <f>E7*$G$4/$G$5</f>
        <v>88.220000000000013</v>
      </c>
    </row>
    <row r="8" spans="1:13" ht="29.25" customHeight="1" x14ac:dyDescent="0.25">
      <c r="A8" s="24"/>
      <c r="B8" s="24"/>
      <c r="C8" s="124" t="s">
        <v>11</v>
      </c>
      <c r="D8" s="124"/>
      <c r="E8" s="62">
        <v>8420</v>
      </c>
      <c r="I8" s="84">
        <f t="shared" ref="I8:I15" si="0">E8*$G$4/$G$5</f>
        <v>92.62</v>
      </c>
    </row>
    <row r="9" spans="1:13" ht="30" customHeight="1" x14ac:dyDescent="0.25">
      <c r="A9" s="24"/>
      <c r="B9" s="24"/>
      <c r="C9" s="124" t="s">
        <v>12</v>
      </c>
      <c r="D9" s="124"/>
      <c r="E9" s="65">
        <v>7700</v>
      </c>
      <c r="I9" s="84">
        <f t="shared" si="0"/>
        <v>84.7</v>
      </c>
    </row>
    <row r="10" spans="1:13" ht="30" customHeight="1" x14ac:dyDescent="0.25">
      <c r="A10" s="24"/>
      <c r="B10" s="24"/>
      <c r="C10" s="124" t="s">
        <v>13</v>
      </c>
      <c r="D10" s="124"/>
      <c r="E10" s="65">
        <v>8090</v>
      </c>
      <c r="I10" s="84">
        <f t="shared" si="0"/>
        <v>88.990000000000009</v>
      </c>
    </row>
    <row r="11" spans="1:13" ht="15" customHeight="1" x14ac:dyDescent="0.25">
      <c r="A11" s="124" t="s">
        <v>62</v>
      </c>
      <c r="B11" s="124"/>
      <c r="C11" s="124"/>
      <c r="D11" s="125"/>
      <c r="E11" s="62">
        <v>380</v>
      </c>
      <c r="I11" s="84">
        <f t="shared" si="0"/>
        <v>4.1800000000000006</v>
      </c>
    </row>
    <row r="12" spans="1:13" ht="13.5" customHeight="1" x14ac:dyDescent="0.25">
      <c r="A12" s="126" t="s">
        <v>63</v>
      </c>
      <c r="B12" s="126"/>
      <c r="C12" s="126"/>
      <c r="D12" s="127"/>
      <c r="E12" s="62">
        <v>191</v>
      </c>
      <c r="I12" s="84">
        <f t="shared" si="0"/>
        <v>2.1010000000000004</v>
      </c>
    </row>
    <row r="13" spans="1:13" ht="15" customHeight="1" x14ac:dyDescent="0.25">
      <c r="A13" s="124" t="s">
        <v>143</v>
      </c>
      <c r="B13" s="124"/>
      <c r="C13" s="124"/>
      <c r="D13" s="125"/>
      <c r="E13" s="62">
        <v>240</v>
      </c>
      <c r="I13" s="84">
        <f t="shared" si="0"/>
        <v>2.64</v>
      </c>
    </row>
    <row r="14" spans="1:13" ht="15.75" customHeight="1" x14ac:dyDescent="0.25">
      <c r="A14" s="125" t="s">
        <v>144</v>
      </c>
      <c r="B14" s="128"/>
      <c r="C14" s="128"/>
      <c r="D14" s="129"/>
      <c r="E14" s="62">
        <v>450</v>
      </c>
      <c r="I14" s="84">
        <f t="shared" si="0"/>
        <v>4.9500000000000011</v>
      </c>
    </row>
    <row r="15" spans="1:13" ht="15.75" customHeight="1" x14ac:dyDescent="0.25">
      <c r="A15" s="130" t="s">
        <v>21</v>
      </c>
      <c r="B15" s="131"/>
      <c r="C15" s="131"/>
      <c r="D15" s="132"/>
      <c r="E15" s="62">
        <v>140</v>
      </c>
      <c r="I15" s="84">
        <f t="shared" si="0"/>
        <v>1.5400000000000003</v>
      </c>
    </row>
    <row r="16" spans="1:13" ht="63.75" customHeight="1" x14ac:dyDescent="0.25">
      <c r="A16" s="139"/>
      <c r="B16" s="139"/>
      <c r="C16" s="139"/>
      <c r="D16" s="139"/>
      <c r="E16" s="23" t="s">
        <v>117</v>
      </c>
      <c r="I16" s="23" t="s">
        <v>117</v>
      </c>
    </row>
    <row r="17" spans="1:9" ht="29.25" customHeight="1" x14ac:dyDescent="0.25">
      <c r="A17" s="62"/>
      <c r="B17" s="62"/>
      <c r="C17" s="124" t="s">
        <v>3</v>
      </c>
      <c r="D17" s="124"/>
      <c r="E17" s="62">
        <v>13050</v>
      </c>
      <c r="I17" s="84">
        <f>E17*$G$4/$G$5</f>
        <v>143.55000000000001</v>
      </c>
    </row>
    <row r="18" spans="1:9" ht="14.25" customHeight="1" x14ac:dyDescent="0.25">
      <c r="A18" s="62"/>
      <c r="B18" s="62"/>
      <c r="C18" s="124" t="s">
        <v>4</v>
      </c>
      <c r="D18" s="124"/>
      <c r="E18" s="62">
        <v>13700</v>
      </c>
      <c r="I18" s="84">
        <f t="shared" ref="I18:I27" si="1">E18*$G$4/$G$5</f>
        <v>150.69999999999999</v>
      </c>
    </row>
    <row r="19" spans="1:9" ht="27" customHeight="1" x14ac:dyDescent="0.25">
      <c r="A19" s="62"/>
      <c r="B19" s="62"/>
      <c r="C19" s="124" t="s">
        <v>8</v>
      </c>
      <c r="D19" s="124"/>
      <c r="E19" s="62">
        <v>13540</v>
      </c>
      <c r="I19" s="84">
        <f t="shared" si="1"/>
        <v>148.94</v>
      </c>
    </row>
    <row r="20" spans="1:9" ht="29.25" customHeight="1" x14ac:dyDescent="0.25">
      <c r="A20" s="24"/>
      <c r="B20" s="24"/>
      <c r="C20" s="124" t="s">
        <v>17</v>
      </c>
      <c r="D20" s="124"/>
      <c r="E20" s="62">
        <v>14215</v>
      </c>
      <c r="I20" s="84">
        <f t="shared" si="1"/>
        <v>156.36500000000004</v>
      </c>
    </row>
    <row r="21" spans="1:9" ht="28.5" customHeight="1" x14ac:dyDescent="0.25">
      <c r="A21" s="24"/>
      <c r="B21" s="24"/>
      <c r="C21" s="124" t="s">
        <v>16</v>
      </c>
      <c r="D21" s="124"/>
      <c r="E21" s="62" t="s">
        <v>22</v>
      </c>
      <c r="I21" s="13" t="s">
        <v>22</v>
      </c>
    </row>
    <row r="22" spans="1:9" ht="28.5" customHeight="1" x14ac:dyDescent="0.25">
      <c r="A22" s="24"/>
      <c r="B22" s="24"/>
      <c r="C22" s="124" t="s">
        <v>15</v>
      </c>
      <c r="D22" s="124"/>
      <c r="E22" s="62" t="s">
        <v>22</v>
      </c>
      <c r="I22" s="13" t="s">
        <v>22</v>
      </c>
    </row>
    <row r="23" spans="1:9" ht="15" customHeight="1" x14ac:dyDescent="0.25">
      <c r="A23" s="124" t="s">
        <v>62</v>
      </c>
      <c r="B23" s="124"/>
      <c r="C23" s="124"/>
      <c r="D23" s="125"/>
      <c r="E23" s="62">
        <v>405</v>
      </c>
      <c r="I23" s="84">
        <f t="shared" si="1"/>
        <v>4.4550000000000001</v>
      </c>
    </row>
    <row r="24" spans="1:9" ht="15" customHeight="1" x14ac:dyDescent="0.25">
      <c r="A24" s="126" t="s">
        <v>142</v>
      </c>
      <c r="B24" s="126"/>
      <c r="C24" s="126"/>
      <c r="D24" s="127"/>
      <c r="E24" s="62">
        <v>260</v>
      </c>
      <c r="I24" s="84">
        <f t="shared" si="1"/>
        <v>2.8600000000000003</v>
      </c>
    </row>
    <row r="25" spans="1:9" ht="15" customHeight="1" x14ac:dyDescent="0.25">
      <c r="A25" s="124" t="s">
        <v>143</v>
      </c>
      <c r="B25" s="124"/>
      <c r="C25" s="124"/>
      <c r="D25" s="125"/>
      <c r="E25" s="62">
        <v>296</v>
      </c>
      <c r="I25" s="84">
        <f t="shared" si="1"/>
        <v>3.2560000000000002</v>
      </c>
    </row>
    <row r="26" spans="1:9" ht="15" customHeight="1" x14ac:dyDescent="0.25">
      <c r="A26" s="125" t="s">
        <v>144</v>
      </c>
      <c r="B26" s="128"/>
      <c r="C26" s="128"/>
      <c r="D26" s="129"/>
      <c r="E26" s="62">
        <v>540</v>
      </c>
      <c r="I26" s="84">
        <f t="shared" si="1"/>
        <v>5.94</v>
      </c>
    </row>
    <row r="27" spans="1:9" x14ac:dyDescent="0.25">
      <c r="A27" s="130" t="s">
        <v>21</v>
      </c>
      <c r="B27" s="131"/>
      <c r="C27" s="131"/>
      <c r="D27" s="132"/>
      <c r="E27" s="62">
        <v>200</v>
      </c>
      <c r="I27" s="84">
        <f t="shared" si="1"/>
        <v>2.2000000000000002</v>
      </c>
    </row>
    <row r="28" spans="1:9" ht="75" x14ac:dyDescent="0.25">
      <c r="A28" s="139"/>
      <c r="B28" s="139"/>
      <c r="C28" s="139"/>
      <c r="D28" s="139"/>
      <c r="E28" s="23" t="s">
        <v>51</v>
      </c>
      <c r="I28" s="23" t="s">
        <v>51</v>
      </c>
    </row>
    <row r="29" spans="1:9" ht="28.5" customHeight="1" x14ac:dyDescent="0.25">
      <c r="A29" s="24"/>
      <c r="B29" s="24"/>
      <c r="C29" s="124" t="s">
        <v>3</v>
      </c>
      <c r="D29" s="124"/>
      <c r="E29" s="13" t="s">
        <v>22</v>
      </c>
      <c r="I29" s="13" t="s">
        <v>22</v>
      </c>
    </row>
    <row r="30" spans="1:9" ht="23.25" customHeight="1" x14ac:dyDescent="0.25">
      <c r="A30" s="24"/>
      <c r="B30" s="24"/>
      <c r="C30" s="124" t="s">
        <v>4</v>
      </c>
      <c r="D30" s="124"/>
      <c r="E30" s="13" t="s">
        <v>22</v>
      </c>
      <c r="I30" s="13" t="s">
        <v>22</v>
      </c>
    </row>
    <row r="31" spans="1:9" ht="30" customHeight="1" x14ac:dyDescent="0.25">
      <c r="A31" s="24"/>
      <c r="B31" s="24"/>
      <c r="C31" s="124" t="s">
        <v>18</v>
      </c>
      <c r="D31" s="124"/>
      <c r="E31" s="62">
        <v>8200</v>
      </c>
      <c r="I31" s="84">
        <f t="shared" ref="I31:I32" si="2">E31*$G$4/$G$5</f>
        <v>90.2</v>
      </c>
    </row>
    <row r="32" spans="1:9" ht="30.75" customHeight="1" x14ac:dyDescent="0.25">
      <c r="A32" s="24"/>
      <c r="B32" s="24"/>
      <c r="C32" s="124" t="s">
        <v>17</v>
      </c>
      <c r="D32" s="124"/>
      <c r="E32" s="62">
        <v>8610</v>
      </c>
      <c r="I32" s="84">
        <f t="shared" si="2"/>
        <v>94.710000000000008</v>
      </c>
    </row>
    <row r="33" spans="1:9" ht="28.5" customHeight="1" x14ac:dyDescent="0.25">
      <c r="A33" s="24"/>
      <c r="B33" s="24"/>
      <c r="C33" s="124" t="s">
        <v>16</v>
      </c>
      <c r="D33" s="124"/>
      <c r="E33" s="13" t="s">
        <v>22</v>
      </c>
      <c r="I33" s="13" t="s">
        <v>22</v>
      </c>
    </row>
    <row r="34" spans="1:9" ht="28.5" customHeight="1" x14ac:dyDescent="0.25">
      <c r="A34" s="24"/>
      <c r="B34" s="24"/>
      <c r="C34" s="124" t="s">
        <v>15</v>
      </c>
      <c r="D34" s="124"/>
      <c r="E34" s="13" t="s">
        <v>22</v>
      </c>
      <c r="I34" s="13" t="s">
        <v>22</v>
      </c>
    </row>
    <row r="35" spans="1:9" ht="15" customHeight="1" x14ac:dyDescent="0.25">
      <c r="A35" s="124" t="s">
        <v>62</v>
      </c>
      <c r="B35" s="124"/>
      <c r="C35" s="124"/>
      <c r="D35" s="125"/>
      <c r="E35" s="62">
        <v>380</v>
      </c>
      <c r="I35" s="84">
        <f t="shared" ref="I35:K63" si="3">E35*$G$4/$G$5</f>
        <v>4.1800000000000006</v>
      </c>
    </row>
    <row r="36" spans="1:9" ht="15" customHeight="1" x14ac:dyDescent="0.25">
      <c r="A36" s="126" t="s">
        <v>63</v>
      </c>
      <c r="B36" s="126"/>
      <c r="C36" s="126"/>
      <c r="D36" s="127"/>
      <c r="E36" s="62">
        <v>191</v>
      </c>
      <c r="I36" s="84">
        <f t="shared" si="3"/>
        <v>2.1010000000000004</v>
      </c>
    </row>
    <row r="37" spans="1:9" ht="15" customHeight="1" x14ac:dyDescent="0.25">
      <c r="A37" s="124" t="s">
        <v>143</v>
      </c>
      <c r="B37" s="124"/>
      <c r="C37" s="124"/>
      <c r="D37" s="125"/>
      <c r="E37" s="62">
        <v>240</v>
      </c>
      <c r="I37" s="84">
        <f t="shared" si="3"/>
        <v>2.64</v>
      </c>
    </row>
    <row r="38" spans="1:9" ht="15" customHeight="1" x14ac:dyDescent="0.25">
      <c r="A38" s="125" t="s">
        <v>144</v>
      </c>
      <c r="B38" s="128"/>
      <c r="C38" s="128"/>
      <c r="D38" s="129"/>
      <c r="E38" s="62">
        <v>450</v>
      </c>
      <c r="I38" s="84">
        <f t="shared" si="3"/>
        <v>4.9500000000000011</v>
      </c>
    </row>
    <row r="39" spans="1:9" x14ac:dyDescent="0.25">
      <c r="A39" s="130" t="s">
        <v>21</v>
      </c>
      <c r="B39" s="131"/>
      <c r="C39" s="131"/>
      <c r="D39" s="132"/>
      <c r="E39" s="62">
        <v>140</v>
      </c>
      <c r="I39" s="84">
        <f t="shared" si="3"/>
        <v>1.5400000000000003</v>
      </c>
    </row>
    <row r="40" spans="1:9" ht="90" x14ac:dyDescent="0.25">
      <c r="A40" s="139"/>
      <c r="B40" s="139"/>
      <c r="C40" s="139"/>
      <c r="D40" s="139"/>
      <c r="E40" s="23" t="s">
        <v>120</v>
      </c>
      <c r="I40" s="23" t="s">
        <v>120</v>
      </c>
    </row>
    <row r="41" spans="1:9" ht="32.25" customHeight="1" x14ac:dyDescent="0.25">
      <c r="A41" s="139"/>
      <c r="B41" s="139"/>
      <c r="C41" s="124" t="s">
        <v>3</v>
      </c>
      <c r="D41" s="124"/>
      <c r="E41" s="65">
        <v>10360</v>
      </c>
      <c r="I41" s="84">
        <f t="shared" si="3"/>
        <v>113.96000000000002</v>
      </c>
    </row>
    <row r="42" spans="1:9" x14ac:dyDescent="0.25">
      <c r="A42" s="139"/>
      <c r="B42" s="139"/>
      <c r="C42" s="124" t="s">
        <v>4</v>
      </c>
      <c r="D42" s="124"/>
      <c r="E42" s="65">
        <v>10880</v>
      </c>
      <c r="I42" s="84">
        <f t="shared" si="3"/>
        <v>119.68</v>
      </c>
    </row>
    <row r="43" spans="1:9" ht="29.25" customHeight="1" x14ac:dyDescent="0.25">
      <c r="A43" s="139"/>
      <c r="B43" s="139"/>
      <c r="C43" s="124" t="s">
        <v>18</v>
      </c>
      <c r="D43" s="124"/>
      <c r="E43" s="79">
        <v>10100</v>
      </c>
      <c r="I43" s="84">
        <f t="shared" si="3"/>
        <v>111.10000000000001</v>
      </c>
    </row>
    <row r="44" spans="1:9" ht="30" customHeight="1" x14ac:dyDescent="0.25">
      <c r="A44" s="139"/>
      <c r="B44" s="139"/>
      <c r="C44" s="124" t="s">
        <v>17</v>
      </c>
      <c r="D44" s="124"/>
      <c r="E44" s="79">
        <v>10605</v>
      </c>
      <c r="I44" s="84">
        <f t="shared" si="3"/>
        <v>116.655</v>
      </c>
    </row>
    <row r="45" spans="1:9" ht="28.5" customHeight="1" x14ac:dyDescent="0.25">
      <c r="A45" s="139"/>
      <c r="B45" s="139"/>
      <c r="C45" s="124" t="s">
        <v>16</v>
      </c>
      <c r="D45" s="124"/>
      <c r="E45" s="13" t="s">
        <v>22</v>
      </c>
      <c r="I45" s="13" t="s">
        <v>22</v>
      </c>
    </row>
    <row r="46" spans="1:9" ht="30.75" customHeight="1" x14ac:dyDescent="0.25">
      <c r="A46" s="139"/>
      <c r="B46" s="139"/>
      <c r="C46" s="124" t="s">
        <v>15</v>
      </c>
      <c r="D46" s="124"/>
      <c r="E46" s="13" t="s">
        <v>22</v>
      </c>
      <c r="I46" s="13" t="s">
        <v>22</v>
      </c>
    </row>
    <row r="47" spans="1:9" ht="15" customHeight="1" x14ac:dyDescent="0.25">
      <c r="A47" s="124" t="s">
        <v>62</v>
      </c>
      <c r="B47" s="124"/>
      <c r="C47" s="124"/>
      <c r="D47" s="125"/>
      <c r="E47" s="62">
        <v>380</v>
      </c>
      <c r="I47" s="84">
        <f t="shared" si="3"/>
        <v>4.1800000000000006</v>
      </c>
    </row>
    <row r="48" spans="1:9" ht="15" customHeight="1" x14ac:dyDescent="0.25">
      <c r="A48" s="126" t="s">
        <v>63</v>
      </c>
      <c r="B48" s="126"/>
      <c r="C48" s="126"/>
      <c r="D48" s="127"/>
      <c r="E48" s="62">
        <v>191</v>
      </c>
      <c r="H48" s="6"/>
      <c r="I48" s="84">
        <f t="shared" si="3"/>
        <v>2.1010000000000004</v>
      </c>
    </row>
    <row r="49" spans="1:11" ht="15" customHeight="1" x14ac:dyDescent="0.25">
      <c r="A49" s="124" t="s">
        <v>143</v>
      </c>
      <c r="B49" s="124"/>
      <c r="C49" s="124"/>
      <c r="D49" s="125"/>
      <c r="E49" s="62">
        <v>240</v>
      </c>
      <c r="H49" s="6"/>
      <c r="I49" s="84">
        <f t="shared" si="3"/>
        <v>2.64</v>
      </c>
    </row>
    <row r="50" spans="1:11" ht="15" customHeight="1" x14ac:dyDescent="0.25">
      <c r="A50" s="125" t="s">
        <v>144</v>
      </c>
      <c r="B50" s="128"/>
      <c r="C50" s="128"/>
      <c r="D50" s="129"/>
      <c r="E50" s="62">
        <v>450</v>
      </c>
      <c r="H50" s="6"/>
      <c r="I50" s="84">
        <f t="shared" si="3"/>
        <v>4.9500000000000011</v>
      </c>
    </row>
    <row r="51" spans="1:11" x14ac:dyDescent="0.25">
      <c r="A51" s="130" t="s">
        <v>21</v>
      </c>
      <c r="B51" s="131"/>
      <c r="C51" s="131"/>
      <c r="D51" s="132"/>
      <c r="E51" s="62">
        <v>140</v>
      </c>
      <c r="H51" s="6"/>
      <c r="I51" s="84">
        <f t="shared" si="3"/>
        <v>1.5400000000000003</v>
      </c>
    </row>
    <row r="52" spans="1:11" ht="63" customHeight="1" x14ac:dyDescent="0.25">
      <c r="A52" s="141"/>
      <c r="B52" s="141"/>
      <c r="C52" s="141"/>
      <c r="D52" s="141"/>
      <c r="E52" s="54" t="s">
        <v>102</v>
      </c>
      <c r="F52" s="73" t="s">
        <v>103</v>
      </c>
      <c r="G52" s="54" t="s">
        <v>104</v>
      </c>
      <c r="H52" s="57"/>
      <c r="I52" s="54" t="s">
        <v>102</v>
      </c>
      <c r="J52" s="73" t="s">
        <v>103</v>
      </c>
      <c r="K52" s="54" t="s">
        <v>104</v>
      </c>
    </row>
    <row r="53" spans="1:11" ht="31.5" customHeight="1" x14ac:dyDescent="0.25">
      <c r="A53" s="141"/>
      <c r="B53" s="141"/>
      <c r="C53" s="124" t="s">
        <v>3</v>
      </c>
      <c r="D53" s="124"/>
      <c r="E53" s="62">
        <v>9850</v>
      </c>
      <c r="F53" s="63">
        <v>10850</v>
      </c>
      <c r="G53" s="12">
        <v>10100</v>
      </c>
      <c r="H53" s="6"/>
      <c r="I53" s="84">
        <f t="shared" si="3"/>
        <v>108.35000000000001</v>
      </c>
      <c r="J53" s="84">
        <f t="shared" si="3"/>
        <v>119.35000000000001</v>
      </c>
      <c r="K53" s="84">
        <f t="shared" si="3"/>
        <v>111.10000000000001</v>
      </c>
    </row>
    <row r="54" spans="1:11" ht="21" customHeight="1" x14ac:dyDescent="0.25">
      <c r="A54" s="141"/>
      <c r="B54" s="141"/>
      <c r="C54" s="124" t="s">
        <v>4</v>
      </c>
      <c r="D54" s="124"/>
      <c r="E54" s="62">
        <v>10340</v>
      </c>
      <c r="F54" s="63">
        <v>11390</v>
      </c>
      <c r="G54" s="12">
        <v>10605</v>
      </c>
      <c r="H54" s="6"/>
      <c r="I54" s="84">
        <f t="shared" si="3"/>
        <v>113.74000000000001</v>
      </c>
      <c r="J54" s="84">
        <f t="shared" si="3"/>
        <v>125.29000000000002</v>
      </c>
      <c r="K54" s="84">
        <f t="shared" si="3"/>
        <v>116.655</v>
      </c>
    </row>
    <row r="55" spans="1:11" ht="29.25" customHeight="1" x14ac:dyDescent="0.25">
      <c r="A55" s="141"/>
      <c r="B55" s="141"/>
      <c r="C55" s="124" t="s">
        <v>145</v>
      </c>
      <c r="D55" s="124"/>
      <c r="E55" s="13" t="s">
        <v>22</v>
      </c>
      <c r="F55" s="74" t="s">
        <v>22</v>
      </c>
      <c r="G55" s="13" t="s">
        <v>22</v>
      </c>
      <c r="H55" s="6"/>
      <c r="I55" s="13" t="s">
        <v>22</v>
      </c>
      <c r="J55" s="13" t="s">
        <v>22</v>
      </c>
      <c r="K55" s="13" t="s">
        <v>22</v>
      </c>
    </row>
    <row r="56" spans="1:11" ht="30" customHeight="1" x14ac:dyDescent="0.25">
      <c r="A56" s="141"/>
      <c r="B56" s="141"/>
      <c r="C56" s="124" t="s">
        <v>146</v>
      </c>
      <c r="D56" s="124"/>
      <c r="E56" s="13" t="s">
        <v>22</v>
      </c>
      <c r="F56" s="74" t="s">
        <v>22</v>
      </c>
      <c r="G56" s="13" t="s">
        <v>22</v>
      </c>
      <c r="H56" s="6"/>
      <c r="I56" s="13" t="s">
        <v>22</v>
      </c>
      <c r="J56" s="13" t="s">
        <v>22</v>
      </c>
      <c r="K56" s="13" t="s">
        <v>22</v>
      </c>
    </row>
    <row r="57" spans="1:11" ht="29.25" customHeight="1" x14ac:dyDescent="0.25">
      <c r="A57" s="141"/>
      <c r="B57" s="141"/>
      <c r="C57" s="124" t="s">
        <v>12</v>
      </c>
      <c r="D57" s="124"/>
      <c r="E57" s="62">
        <v>10255</v>
      </c>
      <c r="F57" s="62">
        <v>11200</v>
      </c>
      <c r="G57" s="12">
        <v>10500</v>
      </c>
      <c r="H57" s="6"/>
      <c r="I57" s="84">
        <f t="shared" si="3"/>
        <v>112.80500000000001</v>
      </c>
      <c r="J57" s="84">
        <f t="shared" si="3"/>
        <v>123.20000000000002</v>
      </c>
      <c r="K57" s="84">
        <f t="shared" si="3"/>
        <v>115.50000000000001</v>
      </c>
    </row>
    <row r="58" spans="1:11" ht="28.5" customHeight="1" x14ac:dyDescent="0.25">
      <c r="A58" s="141"/>
      <c r="B58" s="141"/>
      <c r="C58" s="124" t="s">
        <v>13</v>
      </c>
      <c r="D58" s="124"/>
      <c r="E58" s="62">
        <v>10770</v>
      </c>
      <c r="F58" s="62">
        <v>11760</v>
      </c>
      <c r="G58" s="12">
        <v>11025</v>
      </c>
      <c r="H58" s="6"/>
      <c r="I58" s="84">
        <f t="shared" si="3"/>
        <v>118.47</v>
      </c>
      <c r="J58" s="84">
        <f t="shared" si="3"/>
        <v>129.36000000000001</v>
      </c>
      <c r="K58" s="84">
        <f t="shared" si="3"/>
        <v>121.27500000000002</v>
      </c>
    </row>
    <row r="59" spans="1:11" ht="15" customHeight="1" x14ac:dyDescent="0.25">
      <c r="A59" s="124" t="s">
        <v>62</v>
      </c>
      <c r="B59" s="124"/>
      <c r="C59" s="124"/>
      <c r="D59" s="125"/>
      <c r="E59" s="62">
        <v>380</v>
      </c>
      <c r="F59" s="63">
        <v>410</v>
      </c>
      <c r="G59" s="12">
        <v>370</v>
      </c>
      <c r="H59" s="6"/>
      <c r="I59" s="84">
        <f t="shared" si="3"/>
        <v>4.1800000000000006</v>
      </c>
      <c r="J59" s="84">
        <f t="shared" si="3"/>
        <v>4.5100000000000007</v>
      </c>
      <c r="K59" s="84">
        <f t="shared" si="3"/>
        <v>4.07</v>
      </c>
    </row>
    <row r="60" spans="1:11" ht="15" customHeight="1" x14ac:dyDescent="0.25">
      <c r="A60" s="126" t="s">
        <v>63</v>
      </c>
      <c r="B60" s="126"/>
      <c r="C60" s="126"/>
      <c r="D60" s="127"/>
      <c r="E60" s="62">
        <v>191</v>
      </c>
      <c r="F60" s="63">
        <v>220</v>
      </c>
      <c r="G60" s="12">
        <v>180</v>
      </c>
      <c r="H60" s="6"/>
      <c r="I60" s="84">
        <f t="shared" si="3"/>
        <v>2.1010000000000004</v>
      </c>
      <c r="J60" s="84">
        <f t="shared" si="3"/>
        <v>2.42</v>
      </c>
      <c r="K60" s="84">
        <f t="shared" si="3"/>
        <v>1.9800000000000002</v>
      </c>
    </row>
    <row r="61" spans="1:11" ht="15" customHeight="1" x14ac:dyDescent="0.25">
      <c r="A61" s="124" t="s">
        <v>143</v>
      </c>
      <c r="B61" s="124"/>
      <c r="C61" s="124"/>
      <c r="D61" s="125"/>
      <c r="E61" s="62">
        <v>240</v>
      </c>
      <c r="F61" s="63">
        <v>270</v>
      </c>
      <c r="G61" s="12">
        <v>230</v>
      </c>
      <c r="H61" s="6"/>
      <c r="I61" s="84">
        <f t="shared" si="3"/>
        <v>2.64</v>
      </c>
      <c r="J61" s="84">
        <f t="shared" si="3"/>
        <v>2.97</v>
      </c>
      <c r="K61" s="84">
        <f t="shared" si="3"/>
        <v>2.5300000000000002</v>
      </c>
    </row>
    <row r="62" spans="1:11" ht="15" customHeight="1" x14ac:dyDescent="0.25">
      <c r="A62" s="125" t="s">
        <v>144</v>
      </c>
      <c r="B62" s="128"/>
      <c r="C62" s="128"/>
      <c r="D62" s="129"/>
      <c r="E62" s="62">
        <v>450</v>
      </c>
      <c r="F62" s="63">
        <v>510</v>
      </c>
      <c r="G62" s="12">
        <v>425</v>
      </c>
      <c r="H62" s="6"/>
      <c r="I62" s="84">
        <f t="shared" si="3"/>
        <v>4.9500000000000011</v>
      </c>
      <c r="J62" s="84">
        <f t="shared" si="3"/>
        <v>5.61</v>
      </c>
      <c r="K62" s="84">
        <f t="shared" si="3"/>
        <v>4.6750000000000007</v>
      </c>
    </row>
    <row r="63" spans="1:11" x14ac:dyDescent="0.25">
      <c r="A63" s="130" t="s">
        <v>21</v>
      </c>
      <c r="B63" s="131"/>
      <c r="C63" s="131"/>
      <c r="D63" s="132"/>
      <c r="E63" s="62">
        <v>140</v>
      </c>
      <c r="F63" s="63">
        <v>197</v>
      </c>
      <c r="G63" s="12">
        <v>150</v>
      </c>
      <c r="H63" s="6"/>
      <c r="I63" s="84">
        <f t="shared" si="3"/>
        <v>1.5400000000000003</v>
      </c>
      <c r="J63" s="84">
        <f t="shared" si="3"/>
        <v>2.1670000000000003</v>
      </c>
      <c r="K63" s="84">
        <f t="shared" si="3"/>
        <v>1.6500000000000001</v>
      </c>
    </row>
    <row r="64" spans="1:11" ht="63.75" customHeight="1" x14ac:dyDescent="0.25">
      <c r="A64" s="141"/>
      <c r="B64" s="141"/>
      <c r="C64" s="141"/>
      <c r="D64" s="141"/>
      <c r="E64" s="54" t="s">
        <v>106</v>
      </c>
      <c r="F64" s="73" t="s">
        <v>107</v>
      </c>
      <c r="G64" s="54" t="s">
        <v>108</v>
      </c>
      <c r="H64" s="57"/>
      <c r="I64" s="54" t="s">
        <v>106</v>
      </c>
      <c r="J64" s="73" t="s">
        <v>107</v>
      </c>
      <c r="K64" s="54" t="s">
        <v>108</v>
      </c>
    </row>
    <row r="65" spans="1:11" ht="29.25" customHeight="1" x14ac:dyDescent="0.25">
      <c r="A65" s="141"/>
      <c r="B65" s="141"/>
      <c r="C65" s="124" t="s">
        <v>3</v>
      </c>
      <c r="D65" s="124"/>
      <c r="E65" s="62">
        <v>9920</v>
      </c>
      <c r="F65" s="63">
        <v>10150</v>
      </c>
      <c r="G65" s="12">
        <v>10900</v>
      </c>
      <c r="H65" s="6"/>
      <c r="I65" s="84">
        <f t="shared" ref="I65" si="4">E65*$G$4/$G$5</f>
        <v>109.12000000000002</v>
      </c>
      <c r="J65" s="84">
        <f t="shared" ref="J65" si="5">F65*$G$4/$G$5</f>
        <v>111.65</v>
      </c>
      <c r="K65" s="84">
        <f t="shared" ref="K65" si="6">G65*$G$4/$G$5</f>
        <v>119.9</v>
      </c>
    </row>
    <row r="66" spans="1:11" x14ac:dyDescent="0.25">
      <c r="A66" s="141"/>
      <c r="B66" s="141"/>
      <c r="C66" s="124" t="s">
        <v>4</v>
      </c>
      <c r="D66" s="124"/>
      <c r="E66" s="62">
        <v>10420</v>
      </c>
      <c r="F66" s="63">
        <v>10660</v>
      </c>
      <c r="G66" s="12">
        <v>11450</v>
      </c>
      <c r="H66" s="6"/>
      <c r="I66" s="84">
        <f t="shared" ref="I66:I75" si="7">E66*$G$4/$G$5</f>
        <v>114.62</v>
      </c>
      <c r="J66" s="84">
        <f t="shared" ref="J66:J75" si="8">F66*$G$4/$G$5</f>
        <v>117.26</v>
      </c>
      <c r="K66" s="84">
        <f t="shared" ref="K66:K75" si="9">G66*$G$4/$G$5</f>
        <v>125.95</v>
      </c>
    </row>
    <row r="67" spans="1:11" ht="29.25" customHeight="1" x14ac:dyDescent="0.25">
      <c r="A67" s="141"/>
      <c r="B67" s="141"/>
      <c r="C67" s="124" t="s">
        <v>5</v>
      </c>
      <c r="D67" s="124"/>
      <c r="E67" s="62">
        <v>10175</v>
      </c>
      <c r="F67" s="63">
        <v>10500</v>
      </c>
      <c r="G67" s="12">
        <v>11200</v>
      </c>
      <c r="H67" s="6"/>
      <c r="I67" s="84">
        <f t="shared" si="7"/>
        <v>111.92500000000001</v>
      </c>
      <c r="J67" s="84">
        <f t="shared" si="8"/>
        <v>115.50000000000001</v>
      </c>
      <c r="K67" s="84">
        <f t="shared" si="9"/>
        <v>123.20000000000002</v>
      </c>
    </row>
    <row r="68" spans="1:11" ht="30" customHeight="1" x14ac:dyDescent="0.25">
      <c r="A68" s="141"/>
      <c r="B68" s="141"/>
      <c r="C68" s="124" t="s">
        <v>11</v>
      </c>
      <c r="D68" s="124"/>
      <c r="E68" s="62">
        <v>10685</v>
      </c>
      <c r="F68" s="63">
        <v>11025</v>
      </c>
      <c r="G68" s="12">
        <v>11760</v>
      </c>
      <c r="H68" s="6"/>
      <c r="I68" s="84">
        <f t="shared" si="7"/>
        <v>117.53500000000001</v>
      </c>
      <c r="J68" s="84">
        <f t="shared" si="8"/>
        <v>121.27500000000002</v>
      </c>
      <c r="K68" s="84">
        <f t="shared" si="9"/>
        <v>129.36000000000001</v>
      </c>
    </row>
    <row r="69" spans="1:11" ht="28.5" customHeight="1" x14ac:dyDescent="0.25">
      <c r="A69" s="141"/>
      <c r="B69" s="141"/>
      <c r="C69" s="124" t="s">
        <v>12</v>
      </c>
      <c r="D69" s="124"/>
      <c r="E69" s="13" t="s">
        <v>22</v>
      </c>
      <c r="F69" s="74" t="s">
        <v>22</v>
      </c>
      <c r="G69" s="13" t="s">
        <v>22</v>
      </c>
      <c r="H69" s="6"/>
      <c r="I69" s="13" t="s">
        <v>22</v>
      </c>
      <c r="J69" s="13" t="s">
        <v>22</v>
      </c>
      <c r="K69" s="13" t="s">
        <v>22</v>
      </c>
    </row>
    <row r="70" spans="1:11" ht="31.5" customHeight="1" x14ac:dyDescent="0.25">
      <c r="A70" s="141"/>
      <c r="B70" s="141"/>
      <c r="C70" s="124" t="s">
        <v>13</v>
      </c>
      <c r="D70" s="124"/>
      <c r="E70" s="13" t="s">
        <v>22</v>
      </c>
      <c r="F70" s="74" t="s">
        <v>22</v>
      </c>
      <c r="G70" s="13" t="s">
        <v>22</v>
      </c>
      <c r="H70" s="6"/>
      <c r="I70" s="13" t="s">
        <v>22</v>
      </c>
      <c r="J70" s="13" t="s">
        <v>22</v>
      </c>
      <c r="K70" s="13" t="s">
        <v>22</v>
      </c>
    </row>
    <row r="71" spans="1:11" ht="15" customHeight="1" x14ac:dyDescent="0.25">
      <c r="A71" s="124" t="s">
        <v>62</v>
      </c>
      <c r="B71" s="124"/>
      <c r="C71" s="124"/>
      <c r="D71" s="125"/>
      <c r="E71" s="62">
        <v>380</v>
      </c>
      <c r="F71" s="62">
        <v>370</v>
      </c>
      <c r="G71" s="63">
        <v>410</v>
      </c>
      <c r="H71" s="6"/>
      <c r="I71" s="84">
        <f t="shared" si="7"/>
        <v>4.1800000000000006</v>
      </c>
      <c r="J71" s="84">
        <f t="shared" si="8"/>
        <v>4.07</v>
      </c>
      <c r="K71" s="84">
        <f t="shared" si="9"/>
        <v>4.5100000000000007</v>
      </c>
    </row>
    <row r="72" spans="1:11" ht="15" customHeight="1" x14ac:dyDescent="0.25">
      <c r="A72" s="126" t="s">
        <v>63</v>
      </c>
      <c r="B72" s="126"/>
      <c r="C72" s="126"/>
      <c r="D72" s="127"/>
      <c r="E72" s="62">
        <v>191</v>
      </c>
      <c r="F72" s="62">
        <v>180</v>
      </c>
      <c r="G72" s="63">
        <v>220</v>
      </c>
      <c r="H72" s="6"/>
      <c r="I72" s="84">
        <f t="shared" si="7"/>
        <v>2.1010000000000004</v>
      </c>
      <c r="J72" s="84">
        <f t="shared" si="8"/>
        <v>1.9800000000000002</v>
      </c>
      <c r="K72" s="84">
        <f t="shared" si="9"/>
        <v>2.42</v>
      </c>
    </row>
    <row r="73" spans="1:11" ht="15" customHeight="1" x14ac:dyDescent="0.25">
      <c r="A73" s="124" t="s">
        <v>143</v>
      </c>
      <c r="B73" s="124"/>
      <c r="C73" s="124"/>
      <c r="D73" s="125"/>
      <c r="E73" s="62">
        <v>240</v>
      </c>
      <c r="F73" s="62">
        <v>230</v>
      </c>
      <c r="G73" s="63">
        <v>270</v>
      </c>
      <c r="H73" s="6"/>
      <c r="I73" s="84">
        <f t="shared" si="7"/>
        <v>2.64</v>
      </c>
      <c r="J73" s="84">
        <f t="shared" si="8"/>
        <v>2.5300000000000002</v>
      </c>
      <c r="K73" s="84">
        <f t="shared" si="9"/>
        <v>2.97</v>
      </c>
    </row>
    <row r="74" spans="1:11" ht="15" customHeight="1" x14ac:dyDescent="0.25">
      <c r="A74" s="125" t="s">
        <v>144</v>
      </c>
      <c r="B74" s="128"/>
      <c r="C74" s="128"/>
      <c r="D74" s="129"/>
      <c r="E74" s="62">
        <v>450</v>
      </c>
      <c r="F74" s="62">
        <v>425</v>
      </c>
      <c r="G74" s="63">
        <v>510</v>
      </c>
      <c r="H74" s="6"/>
      <c r="I74" s="84">
        <f t="shared" si="7"/>
        <v>4.9500000000000011</v>
      </c>
      <c r="J74" s="84">
        <f t="shared" si="8"/>
        <v>4.6750000000000007</v>
      </c>
      <c r="K74" s="84">
        <f t="shared" si="9"/>
        <v>5.61</v>
      </c>
    </row>
    <row r="75" spans="1:11" x14ac:dyDescent="0.25">
      <c r="A75" s="130" t="s">
        <v>21</v>
      </c>
      <c r="B75" s="131"/>
      <c r="C75" s="131"/>
      <c r="D75" s="132"/>
      <c r="E75" s="62">
        <v>140</v>
      </c>
      <c r="F75" s="62">
        <v>150</v>
      </c>
      <c r="G75" s="63">
        <v>197</v>
      </c>
      <c r="H75" s="6"/>
      <c r="I75" s="84">
        <f t="shared" si="7"/>
        <v>1.5400000000000003</v>
      </c>
      <c r="J75" s="84">
        <f t="shared" si="8"/>
        <v>1.6500000000000001</v>
      </c>
      <c r="K75" s="84">
        <f t="shared" si="9"/>
        <v>2.1670000000000003</v>
      </c>
    </row>
    <row r="76" spans="1:11" ht="77.25" customHeight="1" x14ac:dyDescent="0.25">
      <c r="A76" s="141"/>
      <c r="B76" s="141"/>
      <c r="C76" s="141"/>
      <c r="D76" s="141"/>
      <c r="E76" s="54" t="s">
        <v>112</v>
      </c>
      <c r="F76" s="67"/>
      <c r="G76" s="67"/>
      <c r="H76" s="67"/>
      <c r="I76" s="54" t="s">
        <v>112</v>
      </c>
      <c r="J76" s="67"/>
      <c r="K76" s="67"/>
    </row>
    <row r="77" spans="1:11" ht="29.25" customHeight="1" x14ac:dyDescent="0.25">
      <c r="A77" s="141"/>
      <c r="B77" s="141"/>
      <c r="C77" s="124" t="s">
        <v>3</v>
      </c>
      <c r="D77" s="124"/>
      <c r="E77" s="40" t="s">
        <v>22</v>
      </c>
      <c r="F77" s="68"/>
      <c r="G77" s="68"/>
      <c r="H77" s="68"/>
      <c r="I77" s="40" t="s">
        <v>22</v>
      </c>
      <c r="J77" s="68"/>
      <c r="K77" s="68"/>
    </row>
    <row r="78" spans="1:11" x14ac:dyDescent="0.25">
      <c r="A78" s="141"/>
      <c r="B78" s="141"/>
      <c r="C78" s="124" t="s">
        <v>4</v>
      </c>
      <c r="D78" s="124"/>
      <c r="E78" s="40" t="s">
        <v>22</v>
      </c>
      <c r="F78" s="68"/>
      <c r="G78" s="68"/>
      <c r="H78" s="68"/>
      <c r="I78" s="40" t="s">
        <v>22</v>
      </c>
      <c r="J78" s="68"/>
      <c r="K78" s="68"/>
    </row>
    <row r="79" spans="1:11" ht="28.5" customHeight="1" x14ac:dyDescent="0.25">
      <c r="A79" s="141"/>
      <c r="B79" s="141"/>
      <c r="C79" s="124" t="s">
        <v>18</v>
      </c>
      <c r="D79" s="124"/>
      <c r="E79" s="61">
        <v>8640</v>
      </c>
      <c r="F79" s="69"/>
      <c r="G79" s="69"/>
      <c r="H79" s="69"/>
      <c r="I79" s="84">
        <f t="shared" ref="I79:I87" si="10">E79*$G$4/$G$5</f>
        <v>95.04</v>
      </c>
      <c r="J79" s="69"/>
      <c r="K79" s="69"/>
    </row>
    <row r="80" spans="1:11" ht="26.25" customHeight="1" x14ac:dyDescent="0.25">
      <c r="A80" s="141"/>
      <c r="B80" s="141"/>
      <c r="C80" s="124" t="s">
        <v>17</v>
      </c>
      <c r="D80" s="124"/>
      <c r="E80" s="61">
        <v>9070</v>
      </c>
      <c r="F80" s="69"/>
      <c r="G80" s="69"/>
      <c r="H80" s="69"/>
      <c r="I80" s="84">
        <f t="shared" si="10"/>
        <v>99.77000000000001</v>
      </c>
      <c r="J80" s="69"/>
      <c r="K80" s="69"/>
    </row>
    <row r="81" spans="1:11" ht="30.75" customHeight="1" x14ac:dyDescent="0.25">
      <c r="A81" s="141"/>
      <c r="B81" s="141"/>
      <c r="C81" s="124" t="s">
        <v>16</v>
      </c>
      <c r="D81" s="124"/>
      <c r="E81" s="40" t="s">
        <v>22</v>
      </c>
      <c r="F81" s="68"/>
      <c r="G81" s="68"/>
      <c r="H81" s="68"/>
      <c r="I81" s="89" t="s">
        <v>22</v>
      </c>
      <c r="J81" s="68"/>
      <c r="K81" s="68"/>
    </row>
    <row r="82" spans="1:11" ht="30" customHeight="1" x14ac:dyDescent="0.25">
      <c r="A82" s="141"/>
      <c r="B82" s="141"/>
      <c r="C82" s="124" t="s">
        <v>15</v>
      </c>
      <c r="D82" s="124"/>
      <c r="E82" s="40" t="s">
        <v>22</v>
      </c>
      <c r="F82" s="68"/>
      <c r="G82" s="68"/>
      <c r="H82" s="68"/>
      <c r="I82" s="89" t="s">
        <v>22</v>
      </c>
      <c r="J82" s="68"/>
      <c r="K82" s="68"/>
    </row>
    <row r="83" spans="1:11" ht="15" customHeight="1" x14ac:dyDescent="0.25">
      <c r="A83" s="124" t="s">
        <v>62</v>
      </c>
      <c r="B83" s="124"/>
      <c r="C83" s="124"/>
      <c r="D83" s="125"/>
      <c r="E83" s="62">
        <v>380</v>
      </c>
      <c r="F83" s="69"/>
      <c r="G83" s="69"/>
      <c r="H83" s="69"/>
      <c r="I83" s="84">
        <f t="shared" si="10"/>
        <v>4.1800000000000006</v>
      </c>
      <c r="J83" s="69"/>
      <c r="K83" s="69"/>
    </row>
    <row r="84" spans="1:11" ht="15" customHeight="1" x14ac:dyDescent="0.25">
      <c r="A84" s="126" t="s">
        <v>63</v>
      </c>
      <c r="B84" s="126"/>
      <c r="C84" s="126"/>
      <c r="D84" s="127"/>
      <c r="E84" s="62">
        <v>191</v>
      </c>
      <c r="F84" s="69"/>
      <c r="G84" s="69"/>
      <c r="H84" s="69"/>
      <c r="I84" s="84">
        <f t="shared" si="10"/>
        <v>2.1010000000000004</v>
      </c>
      <c r="J84" s="69"/>
      <c r="K84" s="69"/>
    </row>
    <row r="85" spans="1:11" ht="15" customHeight="1" x14ac:dyDescent="0.25">
      <c r="A85" s="124" t="s">
        <v>143</v>
      </c>
      <c r="B85" s="124"/>
      <c r="C85" s="124"/>
      <c r="D85" s="125"/>
      <c r="E85" s="62">
        <v>240</v>
      </c>
      <c r="F85" s="69"/>
      <c r="G85" s="69"/>
      <c r="H85" s="69"/>
      <c r="I85" s="84">
        <f t="shared" si="10"/>
        <v>2.64</v>
      </c>
      <c r="J85" s="69"/>
      <c r="K85" s="69"/>
    </row>
    <row r="86" spans="1:11" ht="15" customHeight="1" x14ac:dyDescent="0.25">
      <c r="A86" s="125" t="s">
        <v>144</v>
      </c>
      <c r="B86" s="128"/>
      <c r="C86" s="128"/>
      <c r="D86" s="129"/>
      <c r="E86" s="62">
        <v>450</v>
      </c>
      <c r="F86" s="69"/>
      <c r="G86" s="69"/>
      <c r="H86" s="69"/>
      <c r="I86" s="84">
        <f t="shared" si="10"/>
        <v>4.9500000000000011</v>
      </c>
      <c r="J86" s="69"/>
      <c r="K86" s="69"/>
    </row>
    <row r="87" spans="1:11" x14ac:dyDescent="0.25">
      <c r="A87" s="130" t="s">
        <v>21</v>
      </c>
      <c r="B87" s="131"/>
      <c r="C87" s="131"/>
      <c r="D87" s="132"/>
      <c r="E87" s="62">
        <v>140</v>
      </c>
      <c r="F87" s="69"/>
      <c r="G87" s="69"/>
      <c r="H87" s="69"/>
      <c r="I87" s="84">
        <f t="shared" si="10"/>
        <v>1.5400000000000003</v>
      </c>
      <c r="J87" s="69"/>
      <c r="K87" s="69"/>
    </row>
    <row r="88" spans="1:11" ht="75.75" customHeight="1" x14ac:dyDescent="0.25">
      <c r="A88" s="75"/>
      <c r="B88" s="80"/>
      <c r="C88" s="80"/>
      <c r="D88" s="76"/>
      <c r="E88" s="54" t="s">
        <v>113</v>
      </c>
      <c r="F88" s="70"/>
      <c r="G88" s="70"/>
      <c r="H88" s="70"/>
      <c r="I88" s="54" t="s">
        <v>113</v>
      </c>
      <c r="J88" s="70"/>
      <c r="K88" s="70"/>
    </row>
    <row r="89" spans="1:11" x14ac:dyDescent="0.25">
      <c r="A89" s="141"/>
      <c r="B89" s="141"/>
      <c r="C89" s="124" t="s">
        <v>3</v>
      </c>
      <c r="D89" s="124"/>
      <c r="E89" s="13" t="s">
        <v>22</v>
      </c>
      <c r="F89" s="68"/>
      <c r="G89" s="68"/>
      <c r="H89" s="68"/>
      <c r="I89" s="13" t="s">
        <v>22</v>
      </c>
      <c r="J89" s="68"/>
      <c r="K89" s="68"/>
    </row>
    <row r="90" spans="1:11" x14ac:dyDescent="0.25">
      <c r="A90" s="141"/>
      <c r="B90" s="141"/>
      <c r="C90" s="124" t="s">
        <v>4</v>
      </c>
      <c r="D90" s="124"/>
      <c r="E90" s="13" t="s">
        <v>22</v>
      </c>
      <c r="F90" s="68"/>
      <c r="G90" s="68"/>
      <c r="H90" s="68"/>
      <c r="I90" s="13" t="s">
        <v>22</v>
      </c>
      <c r="J90" s="68"/>
      <c r="K90" s="68"/>
    </row>
    <row r="91" spans="1:11" ht="28.5" customHeight="1" x14ac:dyDescent="0.25">
      <c r="A91" s="141"/>
      <c r="B91" s="141"/>
      <c r="C91" s="124" t="s">
        <v>18</v>
      </c>
      <c r="D91" s="124"/>
      <c r="E91" s="62">
        <v>8450</v>
      </c>
      <c r="F91" s="69"/>
      <c r="G91" s="69"/>
      <c r="H91" s="69"/>
      <c r="I91" s="84">
        <f t="shared" ref="I91:I99" si="11">E91*$G$4/$G$5</f>
        <v>92.950000000000017</v>
      </c>
      <c r="J91" s="69"/>
      <c r="K91" s="69"/>
    </row>
    <row r="92" spans="1:11" ht="29.25" customHeight="1" x14ac:dyDescent="0.25">
      <c r="A92" s="141"/>
      <c r="B92" s="141"/>
      <c r="C92" s="124" t="s">
        <v>17</v>
      </c>
      <c r="D92" s="124"/>
      <c r="E92" s="62">
        <v>8870</v>
      </c>
      <c r="F92" s="69"/>
      <c r="G92" s="69"/>
      <c r="H92" s="69"/>
      <c r="I92" s="84">
        <f t="shared" si="11"/>
        <v>97.570000000000007</v>
      </c>
      <c r="J92" s="69"/>
      <c r="K92" s="69"/>
    </row>
    <row r="93" spans="1:11" ht="30" customHeight="1" x14ac:dyDescent="0.25">
      <c r="A93" s="141"/>
      <c r="B93" s="141"/>
      <c r="C93" s="124" t="s">
        <v>16</v>
      </c>
      <c r="D93" s="124"/>
      <c r="E93" s="13" t="s">
        <v>22</v>
      </c>
      <c r="F93" s="68"/>
      <c r="G93" s="68"/>
      <c r="H93" s="68"/>
      <c r="I93" s="89" t="s">
        <v>22</v>
      </c>
      <c r="J93" s="68"/>
      <c r="K93" s="68"/>
    </row>
    <row r="94" spans="1:11" ht="28.5" customHeight="1" x14ac:dyDescent="0.25">
      <c r="A94" s="141"/>
      <c r="B94" s="141"/>
      <c r="C94" s="124" t="s">
        <v>15</v>
      </c>
      <c r="D94" s="124"/>
      <c r="E94" s="13" t="s">
        <v>22</v>
      </c>
      <c r="F94" s="68"/>
      <c r="G94" s="68"/>
      <c r="H94" s="68"/>
      <c r="I94" s="89" t="s">
        <v>22</v>
      </c>
      <c r="J94" s="68"/>
      <c r="K94" s="68"/>
    </row>
    <row r="95" spans="1:11" ht="15" customHeight="1" x14ac:dyDescent="0.25">
      <c r="A95" s="124" t="s">
        <v>62</v>
      </c>
      <c r="B95" s="124"/>
      <c r="C95" s="124"/>
      <c r="D95" s="125"/>
      <c r="E95" s="62">
        <v>380</v>
      </c>
      <c r="F95" s="69"/>
      <c r="G95" s="69"/>
      <c r="H95" s="69"/>
      <c r="I95" s="84">
        <f t="shared" si="11"/>
        <v>4.1800000000000006</v>
      </c>
      <c r="J95" s="69"/>
      <c r="K95" s="69"/>
    </row>
    <row r="96" spans="1:11" ht="15" customHeight="1" x14ac:dyDescent="0.25">
      <c r="A96" s="126" t="s">
        <v>63</v>
      </c>
      <c r="B96" s="126"/>
      <c r="C96" s="126"/>
      <c r="D96" s="127"/>
      <c r="E96" s="62">
        <v>191</v>
      </c>
      <c r="F96" s="69"/>
      <c r="G96" s="69"/>
      <c r="H96" s="69"/>
      <c r="I96" s="84">
        <f t="shared" si="11"/>
        <v>2.1010000000000004</v>
      </c>
      <c r="J96" s="69"/>
      <c r="K96" s="69"/>
    </row>
    <row r="97" spans="1:11" ht="15" customHeight="1" x14ac:dyDescent="0.25">
      <c r="A97" s="124" t="s">
        <v>143</v>
      </c>
      <c r="B97" s="124"/>
      <c r="C97" s="124"/>
      <c r="D97" s="125"/>
      <c r="E97" s="62">
        <v>240</v>
      </c>
      <c r="F97" s="69"/>
      <c r="G97" s="69"/>
      <c r="H97" s="69"/>
      <c r="I97" s="84">
        <f t="shared" si="11"/>
        <v>2.64</v>
      </c>
      <c r="J97" s="69"/>
      <c r="K97" s="69"/>
    </row>
    <row r="98" spans="1:11" ht="15" customHeight="1" x14ac:dyDescent="0.25">
      <c r="A98" s="125" t="s">
        <v>144</v>
      </c>
      <c r="B98" s="128"/>
      <c r="C98" s="128"/>
      <c r="D98" s="129"/>
      <c r="E98" s="62">
        <v>450</v>
      </c>
      <c r="F98" s="69"/>
      <c r="G98" s="69"/>
      <c r="H98" s="69"/>
      <c r="I98" s="84">
        <f t="shared" si="11"/>
        <v>4.9500000000000011</v>
      </c>
      <c r="J98" s="69"/>
      <c r="K98" s="69"/>
    </row>
    <row r="99" spans="1:11" x14ac:dyDescent="0.25">
      <c r="A99" s="130" t="s">
        <v>21</v>
      </c>
      <c r="B99" s="131"/>
      <c r="C99" s="131"/>
      <c r="D99" s="132"/>
      <c r="E99" s="62">
        <v>140</v>
      </c>
      <c r="F99" s="69"/>
      <c r="G99" s="69"/>
      <c r="H99" s="69"/>
      <c r="I99" s="84">
        <f t="shared" si="11"/>
        <v>1.5400000000000003</v>
      </c>
      <c r="J99" s="69"/>
      <c r="K99" s="69"/>
    </row>
    <row r="100" spans="1:11" ht="61.5" customHeight="1" x14ac:dyDescent="0.25">
      <c r="A100" s="141"/>
      <c r="B100" s="141"/>
      <c r="C100" s="141"/>
      <c r="D100" s="141"/>
      <c r="E100" s="54" t="s">
        <v>114</v>
      </c>
      <c r="F100" s="67"/>
      <c r="G100" s="67"/>
      <c r="H100" s="67"/>
      <c r="I100" s="54" t="s">
        <v>114</v>
      </c>
      <c r="J100" s="67"/>
      <c r="K100" s="67"/>
    </row>
    <row r="101" spans="1:11" ht="33" customHeight="1" x14ac:dyDescent="0.25">
      <c r="A101" s="8"/>
      <c r="B101" s="8"/>
      <c r="C101" s="124" t="s">
        <v>3</v>
      </c>
      <c r="D101" s="124"/>
      <c r="E101" s="13" t="s">
        <v>22</v>
      </c>
      <c r="F101" s="68"/>
      <c r="G101" s="68"/>
      <c r="H101" s="68"/>
      <c r="I101" s="13" t="s">
        <v>22</v>
      </c>
      <c r="J101" s="68"/>
      <c r="K101" s="68"/>
    </row>
    <row r="102" spans="1:11" x14ac:dyDescent="0.25">
      <c r="A102" s="8"/>
      <c r="B102" s="8"/>
      <c r="C102" s="124" t="s">
        <v>4</v>
      </c>
      <c r="D102" s="124"/>
      <c r="E102" s="13" t="s">
        <v>22</v>
      </c>
      <c r="F102" s="68"/>
      <c r="G102" s="68"/>
      <c r="H102" s="68"/>
      <c r="I102" s="13" t="s">
        <v>22</v>
      </c>
      <c r="J102" s="68"/>
      <c r="K102" s="68"/>
    </row>
    <row r="103" spans="1:11" ht="30.75" customHeight="1" x14ac:dyDescent="0.25">
      <c r="A103" s="8"/>
      <c r="B103" s="8"/>
      <c r="C103" s="124" t="s">
        <v>5</v>
      </c>
      <c r="D103" s="124"/>
      <c r="E103" s="62">
        <v>8340</v>
      </c>
      <c r="F103" s="69"/>
      <c r="G103" s="69"/>
      <c r="H103" s="69"/>
      <c r="I103" s="84">
        <f t="shared" ref="I103:I111" si="12">E103*$G$4/$G$5</f>
        <v>91.74</v>
      </c>
      <c r="J103" s="69"/>
      <c r="K103" s="69"/>
    </row>
    <row r="104" spans="1:11" ht="28.5" customHeight="1" x14ac:dyDescent="0.25">
      <c r="A104" s="8"/>
      <c r="B104" s="8"/>
      <c r="C104" s="124" t="s">
        <v>11</v>
      </c>
      <c r="D104" s="124"/>
      <c r="E104" s="62">
        <v>8760</v>
      </c>
      <c r="F104" s="69"/>
      <c r="G104" s="69"/>
      <c r="H104" s="69"/>
      <c r="I104" s="84">
        <f t="shared" si="12"/>
        <v>96.360000000000014</v>
      </c>
      <c r="J104" s="69"/>
      <c r="K104" s="69"/>
    </row>
    <row r="105" spans="1:11" ht="30" customHeight="1" x14ac:dyDescent="0.25">
      <c r="A105" s="8"/>
      <c r="B105" s="8"/>
      <c r="C105" s="124" t="s">
        <v>12</v>
      </c>
      <c r="D105" s="124"/>
      <c r="E105" s="13" t="s">
        <v>22</v>
      </c>
      <c r="F105" s="68"/>
      <c r="G105" s="68"/>
      <c r="H105" s="68"/>
      <c r="I105" s="89" t="s">
        <v>22</v>
      </c>
      <c r="J105" s="68"/>
      <c r="K105" s="68"/>
    </row>
    <row r="106" spans="1:11" ht="30" customHeight="1" x14ac:dyDescent="0.25">
      <c r="A106" s="8"/>
      <c r="B106" s="8"/>
      <c r="C106" s="124" t="s">
        <v>13</v>
      </c>
      <c r="D106" s="124"/>
      <c r="E106" s="13" t="s">
        <v>22</v>
      </c>
      <c r="F106" s="68"/>
      <c r="G106" s="68"/>
      <c r="H106" s="68"/>
      <c r="I106" s="89" t="s">
        <v>22</v>
      </c>
      <c r="J106" s="68"/>
      <c r="K106" s="68"/>
    </row>
    <row r="107" spans="1:11" ht="15" customHeight="1" x14ac:dyDescent="0.25">
      <c r="A107" s="124" t="s">
        <v>62</v>
      </c>
      <c r="B107" s="124"/>
      <c r="C107" s="124"/>
      <c r="D107" s="125"/>
      <c r="E107" s="62">
        <v>380</v>
      </c>
      <c r="F107" s="69"/>
      <c r="G107" s="69"/>
      <c r="H107" s="69"/>
      <c r="I107" s="84">
        <f t="shared" si="12"/>
        <v>4.1800000000000006</v>
      </c>
      <c r="J107" s="69"/>
      <c r="K107" s="69"/>
    </row>
    <row r="108" spans="1:11" ht="15" customHeight="1" x14ac:dyDescent="0.25">
      <c r="A108" s="126" t="s">
        <v>63</v>
      </c>
      <c r="B108" s="126"/>
      <c r="C108" s="126"/>
      <c r="D108" s="127"/>
      <c r="E108" s="62">
        <v>191</v>
      </c>
      <c r="F108" s="69"/>
      <c r="G108" s="69"/>
      <c r="H108" s="69"/>
      <c r="I108" s="84">
        <f t="shared" si="12"/>
        <v>2.1010000000000004</v>
      </c>
      <c r="J108" s="69"/>
      <c r="K108" s="69"/>
    </row>
    <row r="109" spans="1:11" ht="15" customHeight="1" x14ac:dyDescent="0.25">
      <c r="A109" s="124" t="s">
        <v>143</v>
      </c>
      <c r="B109" s="124"/>
      <c r="C109" s="124"/>
      <c r="D109" s="125"/>
      <c r="E109" s="62">
        <v>240</v>
      </c>
      <c r="F109" s="69"/>
      <c r="G109" s="69"/>
      <c r="H109" s="69"/>
      <c r="I109" s="84">
        <f t="shared" si="12"/>
        <v>2.64</v>
      </c>
      <c r="J109" s="69"/>
      <c r="K109" s="69"/>
    </row>
    <row r="110" spans="1:11" ht="15" customHeight="1" x14ac:dyDescent="0.25">
      <c r="A110" s="125" t="s">
        <v>144</v>
      </c>
      <c r="B110" s="128"/>
      <c r="C110" s="128"/>
      <c r="D110" s="129"/>
      <c r="E110" s="62">
        <v>450</v>
      </c>
      <c r="F110" s="69"/>
      <c r="G110" s="69"/>
      <c r="H110" s="69"/>
      <c r="I110" s="84">
        <f t="shared" si="12"/>
        <v>4.9500000000000011</v>
      </c>
      <c r="J110" s="69"/>
      <c r="K110" s="69"/>
    </row>
    <row r="111" spans="1:11" x14ac:dyDescent="0.25">
      <c r="A111" s="130" t="s">
        <v>21</v>
      </c>
      <c r="B111" s="131"/>
      <c r="C111" s="131"/>
      <c r="D111" s="132"/>
      <c r="E111" s="62">
        <v>140</v>
      </c>
      <c r="F111" s="69"/>
      <c r="G111" s="69"/>
      <c r="H111" s="69"/>
      <c r="I111" s="84">
        <f t="shared" si="12"/>
        <v>1.5400000000000003</v>
      </c>
      <c r="J111" s="69"/>
      <c r="K111" s="69"/>
    </row>
    <row r="112" spans="1:11" ht="75.75" customHeight="1" x14ac:dyDescent="0.25">
      <c r="A112" s="141"/>
      <c r="B112" s="141"/>
      <c r="C112" s="141"/>
      <c r="D112" s="141"/>
      <c r="E112" s="54" t="s">
        <v>115</v>
      </c>
      <c r="F112" s="67"/>
      <c r="G112" s="67"/>
      <c r="H112" s="67"/>
      <c r="I112" s="54" t="s">
        <v>115</v>
      </c>
      <c r="J112" s="67"/>
      <c r="K112" s="67"/>
    </row>
    <row r="113" spans="1:11" ht="27" customHeight="1" x14ac:dyDescent="0.25">
      <c r="A113" s="141"/>
      <c r="B113" s="141"/>
      <c r="C113" s="124" t="s">
        <v>3</v>
      </c>
      <c r="D113" s="124"/>
      <c r="E113" s="13" t="s">
        <v>22</v>
      </c>
      <c r="F113" s="68"/>
      <c r="G113" s="68"/>
      <c r="H113" s="68"/>
      <c r="I113" s="13" t="s">
        <v>22</v>
      </c>
      <c r="J113" s="68"/>
      <c r="K113" s="68"/>
    </row>
    <row r="114" spans="1:11" x14ac:dyDescent="0.25">
      <c r="A114" s="141"/>
      <c r="B114" s="141"/>
      <c r="C114" s="124" t="s">
        <v>4</v>
      </c>
      <c r="D114" s="124"/>
      <c r="E114" s="13" t="s">
        <v>22</v>
      </c>
      <c r="F114" s="68"/>
      <c r="G114" s="68"/>
      <c r="H114" s="68"/>
      <c r="I114" s="13" t="s">
        <v>22</v>
      </c>
      <c r="J114" s="68"/>
      <c r="K114" s="68"/>
    </row>
    <row r="115" spans="1:11" ht="30.75" customHeight="1" x14ac:dyDescent="0.25">
      <c r="A115" s="141"/>
      <c r="B115" s="141"/>
      <c r="C115" s="124" t="s">
        <v>5</v>
      </c>
      <c r="D115" s="124"/>
      <c r="E115" s="62">
        <v>8480</v>
      </c>
      <c r="F115" s="69"/>
      <c r="G115" s="69"/>
      <c r="H115" s="69"/>
      <c r="I115" s="84">
        <f t="shared" ref="I115:I123" si="13">E115*$G$4/$G$5</f>
        <v>93.280000000000015</v>
      </c>
      <c r="J115" s="69"/>
      <c r="K115" s="69"/>
    </row>
    <row r="116" spans="1:11" ht="28.5" customHeight="1" x14ac:dyDescent="0.25">
      <c r="A116" s="141"/>
      <c r="B116" s="141"/>
      <c r="C116" s="124" t="s">
        <v>11</v>
      </c>
      <c r="D116" s="124"/>
      <c r="E116" s="62">
        <v>8900</v>
      </c>
      <c r="F116" s="69"/>
      <c r="G116" s="69"/>
      <c r="H116" s="69"/>
      <c r="I116" s="84">
        <f t="shared" si="13"/>
        <v>97.9</v>
      </c>
      <c r="J116" s="69"/>
      <c r="K116" s="69"/>
    </row>
    <row r="117" spans="1:11" ht="33" customHeight="1" x14ac:dyDescent="0.25">
      <c r="A117" s="141"/>
      <c r="B117" s="141"/>
      <c r="C117" s="124" t="s">
        <v>12</v>
      </c>
      <c r="D117" s="124"/>
      <c r="E117" s="13" t="s">
        <v>22</v>
      </c>
      <c r="F117" s="68"/>
      <c r="G117" s="68"/>
      <c r="H117" s="68"/>
      <c r="I117" s="89" t="s">
        <v>22</v>
      </c>
      <c r="J117" s="68"/>
      <c r="K117" s="68"/>
    </row>
    <row r="118" spans="1:11" ht="31.5" customHeight="1" x14ac:dyDescent="0.25">
      <c r="A118" s="141"/>
      <c r="B118" s="141"/>
      <c r="C118" s="124" t="s">
        <v>13</v>
      </c>
      <c r="D118" s="124"/>
      <c r="E118" s="13" t="s">
        <v>22</v>
      </c>
      <c r="F118" s="68"/>
      <c r="G118" s="68"/>
      <c r="H118" s="68"/>
      <c r="I118" s="89" t="s">
        <v>22</v>
      </c>
      <c r="J118" s="68"/>
      <c r="K118" s="68"/>
    </row>
    <row r="119" spans="1:11" ht="15" customHeight="1" x14ac:dyDescent="0.25">
      <c r="A119" s="124" t="s">
        <v>62</v>
      </c>
      <c r="B119" s="124"/>
      <c r="C119" s="124"/>
      <c r="D119" s="125"/>
      <c r="E119" s="62">
        <v>380</v>
      </c>
      <c r="F119" s="69"/>
      <c r="G119" s="69"/>
      <c r="H119" s="69"/>
      <c r="I119" s="84">
        <f t="shared" si="13"/>
        <v>4.1800000000000006</v>
      </c>
      <c r="J119" s="69"/>
      <c r="K119" s="69"/>
    </row>
    <row r="120" spans="1:11" ht="15" customHeight="1" x14ac:dyDescent="0.25">
      <c r="A120" s="126" t="s">
        <v>63</v>
      </c>
      <c r="B120" s="126"/>
      <c r="C120" s="126"/>
      <c r="D120" s="127"/>
      <c r="E120" s="62">
        <v>191</v>
      </c>
      <c r="F120" s="69"/>
      <c r="G120" s="69"/>
      <c r="H120" s="69"/>
      <c r="I120" s="84">
        <f t="shared" si="13"/>
        <v>2.1010000000000004</v>
      </c>
      <c r="J120" s="69"/>
      <c r="K120" s="69"/>
    </row>
    <row r="121" spans="1:11" ht="15" customHeight="1" x14ac:dyDescent="0.25">
      <c r="A121" s="124" t="s">
        <v>143</v>
      </c>
      <c r="B121" s="124"/>
      <c r="C121" s="124"/>
      <c r="D121" s="125"/>
      <c r="E121" s="62">
        <v>240</v>
      </c>
      <c r="F121" s="69"/>
      <c r="G121" s="69"/>
      <c r="H121" s="69"/>
      <c r="I121" s="84">
        <f t="shared" si="13"/>
        <v>2.64</v>
      </c>
      <c r="J121" s="69"/>
      <c r="K121" s="69"/>
    </row>
    <row r="122" spans="1:11" ht="15" customHeight="1" x14ac:dyDescent="0.25">
      <c r="A122" s="125" t="s">
        <v>144</v>
      </c>
      <c r="B122" s="128"/>
      <c r="C122" s="128"/>
      <c r="D122" s="129"/>
      <c r="E122" s="62">
        <v>450</v>
      </c>
      <c r="F122" s="69"/>
      <c r="G122" s="69"/>
      <c r="H122" s="69"/>
      <c r="I122" s="84">
        <f t="shared" si="13"/>
        <v>4.9500000000000011</v>
      </c>
      <c r="J122" s="69"/>
      <c r="K122" s="69"/>
    </row>
    <row r="123" spans="1:11" x14ac:dyDescent="0.25">
      <c r="A123" s="130" t="s">
        <v>21</v>
      </c>
      <c r="B123" s="131"/>
      <c r="C123" s="131"/>
      <c r="D123" s="132"/>
      <c r="E123" s="62">
        <v>140</v>
      </c>
      <c r="F123" s="69"/>
      <c r="G123" s="69"/>
      <c r="H123" s="69"/>
      <c r="I123" s="84">
        <f t="shared" si="13"/>
        <v>1.5400000000000003</v>
      </c>
      <c r="J123" s="69"/>
      <c r="K123" s="69"/>
    </row>
    <row r="124" spans="1:11" ht="81" customHeight="1" x14ac:dyDescent="0.25">
      <c r="A124" s="141"/>
      <c r="B124" s="141"/>
      <c r="C124" s="141"/>
      <c r="D124" s="141"/>
      <c r="E124" s="54" t="s">
        <v>116</v>
      </c>
      <c r="F124" s="67"/>
      <c r="G124" s="67"/>
      <c r="H124" s="67"/>
      <c r="I124" s="54" t="s">
        <v>116</v>
      </c>
      <c r="J124" s="67"/>
      <c r="K124" s="67"/>
    </row>
    <row r="125" spans="1:11" ht="31.5" customHeight="1" x14ac:dyDescent="0.25">
      <c r="A125" s="141"/>
      <c r="B125" s="141"/>
      <c r="C125" s="124" t="s">
        <v>3</v>
      </c>
      <c r="D125" s="124"/>
      <c r="E125" s="13" t="s">
        <v>22</v>
      </c>
      <c r="F125" s="68"/>
      <c r="G125" s="68"/>
      <c r="H125" s="68"/>
      <c r="I125" s="13" t="s">
        <v>22</v>
      </c>
      <c r="J125" s="68"/>
      <c r="K125" s="68"/>
    </row>
    <row r="126" spans="1:11" ht="21" customHeight="1" x14ac:dyDescent="0.25">
      <c r="A126" s="141"/>
      <c r="B126" s="141"/>
      <c r="C126" s="124" t="s">
        <v>4</v>
      </c>
      <c r="D126" s="124"/>
      <c r="E126" s="13" t="s">
        <v>22</v>
      </c>
      <c r="F126" s="68"/>
      <c r="G126" s="68"/>
      <c r="H126" s="68"/>
      <c r="I126" s="13" t="s">
        <v>22</v>
      </c>
      <c r="J126" s="68"/>
      <c r="K126" s="68"/>
    </row>
    <row r="127" spans="1:11" s="38" customFormat="1" ht="30" customHeight="1" x14ac:dyDescent="0.25">
      <c r="A127" s="141"/>
      <c r="B127" s="141"/>
      <c r="C127" s="124" t="s">
        <v>5</v>
      </c>
      <c r="D127" s="124"/>
      <c r="E127" s="62">
        <v>7480</v>
      </c>
      <c r="F127" s="69"/>
      <c r="G127" s="69"/>
      <c r="H127" s="69"/>
      <c r="I127" s="84">
        <f t="shared" ref="I127:I135" si="14">E127*$G$4/$G$5</f>
        <v>82.28</v>
      </c>
      <c r="J127" s="69"/>
      <c r="K127" s="69"/>
    </row>
    <row r="128" spans="1:11" s="38" customFormat="1" ht="27.75" customHeight="1" x14ac:dyDescent="0.25">
      <c r="A128" s="141"/>
      <c r="B128" s="141"/>
      <c r="C128" s="124" t="s">
        <v>11</v>
      </c>
      <c r="D128" s="124"/>
      <c r="E128" s="62">
        <v>7855</v>
      </c>
      <c r="F128" s="69"/>
      <c r="G128" s="69"/>
      <c r="H128" s="69"/>
      <c r="I128" s="84">
        <f t="shared" si="14"/>
        <v>86.405000000000015</v>
      </c>
      <c r="J128" s="69"/>
      <c r="K128" s="69"/>
    </row>
    <row r="129" spans="1:11" s="38" customFormat="1" ht="27.75" customHeight="1" x14ac:dyDescent="0.25">
      <c r="A129" s="141"/>
      <c r="B129" s="141"/>
      <c r="C129" s="124" t="s">
        <v>12</v>
      </c>
      <c r="D129" s="124"/>
      <c r="E129" s="62">
        <v>7135</v>
      </c>
      <c r="F129" s="69"/>
      <c r="G129" s="69"/>
      <c r="H129" s="69"/>
      <c r="I129" s="84">
        <f t="shared" si="14"/>
        <v>78.485000000000014</v>
      </c>
      <c r="J129" s="69"/>
      <c r="K129" s="69"/>
    </row>
    <row r="130" spans="1:11" s="38" customFormat="1" ht="29.25" customHeight="1" x14ac:dyDescent="0.25">
      <c r="A130" s="141"/>
      <c r="B130" s="141"/>
      <c r="C130" s="124" t="s">
        <v>13</v>
      </c>
      <c r="D130" s="124"/>
      <c r="E130" s="62">
        <v>7490</v>
      </c>
      <c r="F130" s="69"/>
      <c r="G130" s="69"/>
      <c r="H130" s="69"/>
      <c r="I130" s="84">
        <f t="shared" si="14"/>
        <v>82.390000000000015</v>
      </c>
      <c r="J130" s="69"/>
      <c r="K130" s="69"/>
    </row>
    <row r="131" spans="1:11" s="38" customFormat="1" ht="15" customHeight="1" x14ac:dyDescent="0.25">
      <c r="A131" s="124" t="s">
        <v>62</v>
      </c>
      <c r="B131" s="124"/>
      <c r="C131" s="124"/>
      <c r="D131" s="125"/>
      <c r="E131" s="62">
        <v>380</v>
      </c>
      <c r="F131" s="69"/>
      <c r="G131" s="69"/>
      <c r="H131" s="69"/>
      <c r="I131" s="84">
        <f t="shared" si="14"/>
        <v>4.1800000000000006</v>
      </c>
      <c r="J131" s="69"/>
      <c r="K131" s="69"/>
    </row>
    <row r="132" spans="1:11" s="38" customFormat="1" ht="15" customHeight="1" x14ac:dyDescent="0.25">
      <c r="A132" s="126" t="s">
        <v>63</v>
      </c>
      <c r="B132" s="126"/>
      <c r="C132" s="126"/>
      <c r="D132" s="127"/>
      <c r="E132" s="62">
        <v>191</v>
      </c>
      <c r="F132" s="69"/>
      <c r="G132" s="69"/>
      <c r="H132" s="69"/>
      <c r="I132" s="84">
        <f t="shared" si="14"/>
        <v>2.1010000000000004</v>
      </c>
      <c r="J132" s="69"/>
      <c r="K132" s="69"/>
    </row>
    <row r="133" spans="1:11" s="38" customFormat="1" ht="15" customHeight="1" x14ac:dyDescent="0.25">
      <c r="A133" s="124" t="s">
        <v>143</v>
      </c>
      <c r="B133" s="124"/>
      <c r="C133" s="124"/>
      <c r="D133" s="125"/>
      <c r="E133" s="62">
        <v>240</v>
      </c>
      <c r="F133" s="69"/>
      <c r="G133" s="69"/>
      <c r="H133" s="69"/>
      <c r="I133" s="84">
        <f t="shared" si="14"/>
        <v>2.64</v>
      </c>
      <c r="J133" s="69"/>
      <c r="K133" s="69"/>
    </row>
    <row r="134" spans="1:11" s="38" customFormat="1" ht="15" customHeight="1" x14ac:dyDescent="0.25">
      <c r="A134" s="125" t="s">
        <v>144</v>
      </c>
      <c r="B134" s="128"/>
      <c r="C134" s="128"/>
      <c r="D134" s="129"/>
      <c r="E134" s="62">
        <v>450</v>
      </c>
      <c r="F134" s="69"/>
      <c r="G134" s="69"/>
      <c r="H134" s="69"/>
      <c r="I134" s="84">
        <f t="shared" si="14"/>
        <v>4.9500000000000011</v>
      </c>
      <c r="J134" s="69"/>
      <c r="K134" s="69"/>
    </row>
    <row r="135" spans="1:11" s="38" customFormat="1" x14ac:dyDescent="0.25">
      <c r="A135" s="130" t="s">
        <v>21</v>
      </c>
      <c r="B135" s="131"/>
      <c r="C135" s="131"/>
      <c r="D135" s="132"/>
      <c r="E135" s="62">
        <v>140</v>
      </c>
      <c r="F135" s="69"/>
      <c r="G135" s="69"/>
      <c r="H135" s="69"/>
      <c r="I135" s="84">
        <f t="shared" si="14"/>
        <v>1.5400000000000003</v>
      </c>
      <c r="J135" s="69"/>
      <c r="K135" s="69"/>
    </row>
    <row r="136" spans="1:11" ht="66" customHeight="1" x14ac:dyDescent="0.25">
      <c r="A136" s="141"/>
      <c r="B136" s="141"/>
      <c r="C136" s="141"/>
      <c r="D136" s="141"/>
      <c r="E136" s="54" t="s">
        <v>119</v>
      </c>
      <c r="F136" s="67"/>
      <c r="G136" s="67"/>
      <c r="H136" s="67"/>
      <c r="I136" s="54" t="s">
        <v>119</v>
      </c>
      <c r="J136" s="67"/>
      <c r="K136" s="67"/>
    </row>
    <row r="137" spans="1:11" ht="28.5" customHeight="1" x14ac:dyDescent="0.25">
      <c r="A137" s="141"/>
      <c r="B137" s="141"/>
      <c r="C137" s="124" t="s">
        <v>3</v>
      </c>
      <c r="D137" s="124"/>
      <c r="E137" s="13" t="s">
        <v>22</v>
      </c>
      <c r="F137" s="68"/>
      <c r="G137" s="68"/>
      <c r="H137" s="68"/>
      <c r="I137" s="13" t="s">
        <v>22</v>
      </c>
      <c r="J137" s="68"/>
      <c r="K137" s="68"/>
    </row>
    <row r="138" spans="1:11" x14ac:dyDescent="0.25">
      <c r="A138" s="141"/>
      <c r="B138" s="141"/>
      <c r="C138" s="124" t="s">
        <v>4</v>
      </c>
      <c r="D138" s="124"/>
      <c r="E138" s="13" t="s">
        <v>22</v>
      </c>
      <c r="F138" s="68"/>
      <c r="G138" s="68"/>
      <c r="H138" s="68"/>
      <c r="I138" s="13" t="s">
        <v>22</v>
      </c>
      <c r="J138" s="68"/>
      <c r="K138" s="68"/>
    </row>
    <row r="139" spans="1:11" ht="30.75" customHeight="1" x14ac:dyDescent="0.25">
      <c r="A139" s="141"/>
      <c r="B139" s="141"/>
      <c r="C139" s="124" t="s">
        <v>5</v>
      </c>
      <c r="D139" s="124"/>
      <c r="E139" s="62">
        <v>7940</v>
      </c>
      <c r="F139" s="69"/>
      <c r="G139" s="69"/>
      <c r="H139" s="69"/>
      <c r="I139" s="84">
        <f t="shared" ref="I139:I147" si="15">E139*$G$4/$G$5</f>
        <v>87.34</v>
      </c>
      <c r="J139" s="69"/>
      <c r="K139" s="69"/>
    </row>
    <row r="140" spans="1:11" ht="30" customHeight="1" x14ac:dyDescent="0.25">
      <c r="A140" s="141"/>
      <c r="B140" s="141"/>
      <c r="C140" s="124" t="s">
        <v>11</v>
      </c>
      <c r="D140" s="124"/>
      <c r="E140" s="62">
        <v>8340</v>
      </c>
      <c r="F140" s="69"/>
      <c r="G140" s="69"/>
      <c r="H140" s="69"/>
      <c r="I140" s="84">
        <f t="shared" si="15"/>
        <v>91.74</v>
      </c>
      <c r="J140" s="69"/>
      <c r="K140" s="69"/>
    </row>
    <row r="141" spans="1:11" ht="25.5" customHeight="1" x14ac:dyDescent="0.25">
      <c r="A141" s="141"/>
      <c r="B141" s="141"/>
      <c r="C141" s="124" t="s">
        <v>12</v>
      </c>
      <c r="D141" s="124"/>
      <c r="E141" s="13" t="s">
        <v>22</v>
      </c>
      <c r="F141" s="68"/>
      <c r="G141" s="68"/>
      <c r="H141" s="68"/>
      <c r="I141" s="89" t="s">
        <v>22</v>
      </c>
      <c r="J141" s="68"/>
      <c r="K141" s="68"/>
    </row>
    <row r="142" spans="1:11" ht="30" customHeight="1" x14ac:dyDescent="0.25">
      <c r="A142" s="141"/>
      <c r="B142" s="141"/>
      <c r="C142" s="124" t="s">
        <v>13</v>
      </c>
      <c r="D142" s="124"/>
      <c r="E142" s="13" t="s">
        <v>22</v>
      </c>
      <c r="F142" s="68"/>
      <c r="G142" s="68"/>
      <c r="H142" s="68"/>
      <c r="I142" s="89" t="s">
        <v>22</v>
      </c>
      <c r="J142" s="68"/>
      <c r="K142" s="68"/>
    </row>
    <row r="143" spans="1:11" ht="15" customHeight="1" x14ac:dyDescent="0.25">
      <c r="A143" s="124" t="s">
        <v>62</v>
      </c>
      <c r="B143" s="124"/>
      <c r="C143" s="124"/>
      <c r="D143" s="125"/>
      <c r="E143" s="62">
        <v>380</v>
      </c>
      <c r="F143" s="69"/>
      <c r="G143" s="69"/>
      <c r="H143" s="69"/>
      <c r="I143" s="84">
        <f t="shared" si="15"/>
        <v>4.1800000000000006</v>
      </c>
      <c r="J143" s="69"/>
      <c r="K143" s="69"/>
    </row>
    <row r="144" spans="1:11" ht="15" customHeight="1" x14ac:dyDescent="0.25">
      <c r="A144" s="126" t="s">
        <v>63</v>
      </c>
      <c r="B144" s="126"/>
      <c r="C144" s="126"/>
      <c r="D144" s="127"/>
      <c r="E144" s="62">
        <v>191</v>
      </c>
      <c r="F144" s="69"/>
      <c r="G144" s="69"/>
      <c r="H144" s="69"/>
      <c r="I144" s="84">
        <f t="shared" si="15"/>
        <v>2.1010000000000004</v>
      </c>
      <c r="J144" s="69"/>
      <c r="K144" s="69"/>
    </row>
    <row r="145" spans="1:11" ht="15" customHeight="1" x14ac:dyDescent="0.25">
      <c r="A145" s="124" t="s">
        <v>143</v>
      </c>
      <c r="B145" s="124"/>
      <c r="C145" s="124"/>
      <c r="D145" s="125"/>
      <c r="E145" s="62">
        <v>240</v>
      </c>
      <c r="F145" s="69"/>
      <c r="G145" s="69"/>
      <c r="H145" s="69"/>
      <c r="I145" s="84">
        <f t="shared" si="15"/>
        <v>2.64</v>
      </c>
      <c r="J145" s="69"/>
      <c r="K145" s="69"/>
    </row>
    <row r="146" spans="1:11" ht="15" customHeight="1" x14ac:dyDescent="0.25">
      <c r="A146" s="125" t="s">
        <v>144</v>
      </c>
      <c r="B146" s="128"/>
      <c r="C146" s="128"/>
      <c r="D146" s="129"/>
      <c r="E146" s="62">
        <v>450</v>
      </c>
      <c r="F146" s="69"/>
      <c r="G146" s="69"/>
      <c r="H146" s="69"/>
      <c r="I146" s="84">
        <f t="shared" si="15"/>
        <v>4.9500000000000011</v>
      </c>
      <c r="J146" s="69"/>
      <c r="K146" s="69"/>
    </row>
    <row r="147" spans="1:11" x14ac:dyDescent="0.25">
      <c r="A147" s="130" t="s">
        <v>21</v>
      </c>
      <c r="B147" s="131"/>
      <c r="C147" s="131"/>
      <c r="D147" s="132"/>
      <c r="E147" s="62">
        <v>140</v>
      </c>
      <c r="F147" s="69"/>
      <c r="G147" s="69"/>
      <c r="H147" s="69"/>
      <c r="I147" s="84">
        <f t="shared" si="15"/>
        <v>1.5400000000000003</v>
      </c>
      <c r="J147" s="69"/>
      <c r="K147" s="69"/>
    </row>
    <row r="148" spans="1:11" ht="60.75" customHeight="1" x14ac:dyDescent="0.25">
      <c r="A148" s="141"/>
      <c r="B148" s="141"/>
      <c r="C148" s="141"/>
      <c r="D148" s="141"/>
      <c r="E148" s="54" t="s">
        <v>109</v>
      </c>
      <c r="F148" s="73" t="s">
        <v>110</v>
      </c>
      <c r="G148" s="54" t="s">
        <v>111</v>
      </c>
      <c r="H148" s="57"/>
      <c r="I148" s="54" t="s">
        <v>109</v>
      </c>
      <c r="J148" s="73" t="s">
        <v>110</v>
      </c>
      <c r="K148" s="54" t="s">
        <v>111</v>
      </c>
    </row>
    <row r="149" spans="1:11" ht="30" customHeight="1" x14ac:dyDescent="0.25">
      <c r="A149" s="8"/>
      <c r="B149" s="8"/>
      <c r="C149" s="124" t="s">
        <v>3</v>
      </c>
      <c r="D149" s="124"/>
      <c r="E149" s="62">
        <v>10040</v>
      </c>
      <c r="F149" s="63">
        <v>10120</v>
      </c>
      <c r="G149" s="12">
        <v>10365</v>
      </c>
      <c r="H149" s="6"/>
      <c r="I149" s="84">
        <f t="shared" ref="I149:K152" si="16">E149*$G$4/$G$5</f>
        <v>110.44000000000001</v>
      </c>
      <c r="J149" s="84">
        <f t="shared" si="16"/>
        <v>111.32000000000001</v>
      </c>
      <c r="K149" s="84">
        <f t="shared" si="16"/>
        <v>114.015</v>
      </c>
    </row>
    <row r="150" spans="1:11" x14ac:dyDescent="0.25">
      <c r="A150" s="8"/>
      <c r="B150" s="8"/>
      <c r="C150" s="124" t="s">
        <v>4</v>
      </c>
      <c r="D150" s="124"/>
      <c r="E150" s="62">
        <v>10540</v>
      </c>
      <c r="F150" s="63">
        <v>10630</v>
      </c>
      <c r="G150" s="12">
        <v>10880</v>
      </c>
      <c r="H150" s="6"/>
      <c r="I150" s="84">
        <f t="shared" si="16"/>
        <v>115.94000000000001</v>
      </c>
      <c r="J150" s="84">
        <f t="shared" si="16"/>
        <v>116.93</v>
      </c>
      <c r="K150" s="84">
        <f t="shared" si="16"/>
        <v>119.68</v>
      </c>
    </row>
    <row r="151" spans="1:11" ht="30" customHeight="1" x14ac:dyDescent="0.25">
      <c r="A151" s="8"/>
      <c r="B151" s="8"/>
      <c r="C151" s="124" t="s">
        <v>5</v>
      </c>
      <c r="D151" s="124"/>
      <c r="E151" s="62">
        <v>9770</v>
      </c>
      <c r="F151" s="63">
        <v>9850</v>
      </c>
      <c r="G151" s="12">
        <v>10095</v>
      </c>
      <c r="H151" s="6"/>
      <c r="I151" s="84">
        <f t="shared" si="16"/>
        <v>107.47000000000001</v>
      </c>
      <c r="J151" s="84">
        <f t="shared" si="16"/>
        <v>108.35000000000001</v>
      </c>
      <c r="K151" s="84">
        <f t="shared" si="16"/>
        <v>111.04500000000002</v>
      </c>
    </row>
    <row r="152" spans="1:11" ht="30.75" customHeight="1" x14ac:dyDescent="0.25">
      <c r="A152" s="8"/>
      <c r="B152" s="8"/>
      <c r="C152" s="124" t="s">
        <v>11</v>
      </c>
      <c r="D152" s="124"/>
      <c r="E152" s="62">
        <v>10260</v>
      </c>
      <c r="F152" s="63">
        <v>10340</v>
      </c>
      <c r="G152" s="12">
        <v>10600</v>
      </c>
      <c r="H152" s="6"/>
      <c r="I152" s="84">
        <f t="shared" si="16"/>
        <v>112.86000000000001</v>
      </c>
      <c r="J152" s="84">
        <f t="shared" si="16"/>
        <v>113.74000000000001</v>
      </c>
      <c r="K152" s="84">
        <f t="shared" si="16"/>
        <v>116.60000000000002</v>
      </c>
    </row>
    <row r="153" spans="1:11" ht="31.5" customHeight="1" x14ac:dyDescent="0.25">
      <c r="A153" s="8"/>
      <c r="B153" s="8"/>
      <c r="C153" s="124" t="s">
        <v>12</v>
      </c>
      <c r="D153" s="124"/>
      <c r="E153" s="13" t="s">
        <v>22</v>
      </c>
      <c r="F153" s="74" t="s">
        <v>22</v>
      </c>
      <c r="G153" s="13" t="s">
        <v>22</v>
      </c>
      <c r="H153" s="6"/>
      <c r="I153" s="89" t="s">
        <v>22</v>
      </c>
      <c r="J153" s="89" t="s">
        <v>22</v>
      </c>
      <c r="K153" s="89" t="s">
        <v>22</v>
      </c>
    </row>
    <row r="154" spans="1:11" ht="27" customHeight="1" x14ac:dyDescent="0.25">
      <c r="A154" s="8"/>
      <c r="B154" s="8"/>
      <c r="C154" s="124" t="s">
        <v>13</v>
      </c>
      <c r="D154" s="124"/>
      <c r="E154" s="13" t="s">
        <v>22</v>
      </c>
      <c r="F154" s="74" t="s">
        <v>22</v>
      </c>
      <c r="G154" s="13" t="s">
        <v>22</v>
      </c>
      <c r="H154" s="6"/>
      <c r="I154" s="89" t="s">
        <v>22</v>
      </c>
      <c r="J154" s="89" t="s">
        <v>22</v>
      </c>
      <c r="K154" s="89" t="s">
        <v>22</v>
      </c>
    </row>
    <row r="155" spans="1:11" ht="15" customHeight="1" x14ac:dyDescent="0.25">
      <c r="A155" s="124" t="s">
        <v>62</v>
      </c>
      <c r="B155" s="124"/>
      <c r="C155" s="124"/>
      <c r="D155" s="125"/>
      <c r="E155" s="62">
        <v>380</v>
      </c>
      <c r="F155" s="62">
        <v>380</v>
      </c>
      <c r="G155" s="62">
        <v>370</v>
      </c>
      <c r="H155" s="6"/>
      <c r="I155" s="84">
        <f t="shared" ref="I155:K159" si="17">E155*$G$4/$G$5</f>
        <v>4.1800000000000006</v>
      </c>
      <c r="J155" s="84">
        <f t="shared" si="17"/>
        <v>4.1800000000000006</v>
      </c>
      <c r="K155" s="84">
        <f t="shared" si="17"/>
        <v>4.07</v>
      </c>
    </row>
    <row r="156" spans="1:11" ht="15" customHeight="1" x14ac:dyDescent="0.25">
      <c r="A156" s="126" t="s">
        <v>63</v>
      </c>
      <c r="B156" s="126"/>
      <c r="C156" s="126"/>
      <c r="D156" s="127"/>
      <c r="E156" s="62">
        <v>191</v>
      </c>
      <c r="F156" s="62">
        <v>191</v>
      </c>
      <c r="G156" s="62">
        <v>180</v>
      </c>
      <c r="H156" s="6"/>
      <c r="I156" s="84">
        <f t="shared" si="17"/>
        <v>2.1010000000000004</v>
      </c>
      <c r="J156" s="84">
        <f t="shared" si="17"/>
        <v>2.1010000000000004</v>
      </c>
      <c r="K156" s="84">
        <f t="shared" si="17"/>
        <v>1.9800000000000002</v>
      </c>
    </row>
    <row r="157" spans="1:11" ht="15" customHeight="1" x14ac:dyDescent="0.25">
      <c r="A157" s="124" t="s">
        <v>143</v>
      </c>
      <c r="B157" s="124"/>
      <c r="C157" s="124"/>
      <c r="D157" s="125"/>
      <c r="E157" s="62">
        <v>240</v>
      </c>
      <c r="F157" s="62">
        <v>240</v>
      </c>
      <c r="G157" s="62">
        <v>230</v>
      </c>
      <c r="H157" s="6"/>
      <c r="I157" s="84">
        <f t="shared" si="17"/>
        <v>2.64</v>
      </c>
      <c r="J157" s="84">
        <f t="shared" si="17"/>
        <v>2.64</v>
      </c>
      <c r="K157" s="84">
        <f t="shared" si="17"/>
        <v>2.5300000000000002</v>
      </c>
    </row>
    <row r="158" spans="1:11" ht="15" customHeight="1" x14ac:dyDescent="0.25">
      <c r="A158" s="125" t="s">
        <v>144</v>
      </c>
      <c r="B158" s="128"/>
      <c r="C158" s="128"/>
      <c r="D158" s="129"/>
      <c r="E158" s="62">
        <v>450</v>
      </c>
      <c r="F158" s="62">
        <v>450</v>
      </c>
      <c r="G158" s="62">
        <v>425</v>
      </c>
      <c r="H158" s="6"/>
      <c r="I158" s="84">
        <f t="shared" si="17"/>
        <v>4.9500000000000011</v>
      </c>
      <c r="J158" s="84">
        <f t="shared" si="17"/>
        <v>4.9500000000000011</v>
      </c>
      <c r="K158" s="84">
        <f t="shared" si="17"/>
        <v>4.6750000000000007</v>
      </c>
    </row>
    <row r="159" spans="1:11" x14ac:dyDescent="0.25">
      <c r="A159" s="130" t="s">
        <v>21</v>
      </c>
      <c r="B159" s="131"/>
      <c r="C159" s="131"/>
      <c r="D159" s="132"/>
      <c r="E159" s="62">
        <v>140</v>
      </c>
      <c r="F159" s="62">
        <v>140</v>
      </c>
      <c r="G159" s="62">
        <v>150</v>
      </c>
      <c r="H159" s="6"/>
      <c r="I159" s="84">
        <f t="shared" si="17"/>
        <v>1.5400000000000003</v>
      </c>
      <c r="J159" s="84">
        <f t="shared" si="17"/>
        <v>1.5400000000000003</v>
      </c>
      <c r="K159" s="84">
        <f t="shared" si="17"/>
        <v>1.6500000000000001</v>
      </c>
    </row>
  </sheetData>
  <mergeCells count="166">
    <mergeCell ref="A148:D148"/>
    <mergeCell ref="A158:D158"/>
    <mergeCell ref="A159:D159"/>
    <mergeCell ref="C154:D154"/>
    <mergeCell ref="A155:D155"/>
    <mergeCell ref="A156:D156"/>
    <mergeCell ref="A157:D157"/>
    <mergeCell ref="C149:D149"/>
    <mergeCell ref="C150:D150"/>
    <mergeCell ref="C151:D151"/>
    <mergeCell ref="C152:D152"/>
    <mergeCell ref="C153:D153"/>
    <mergeCell ref="A143:D143"/>
    <mergeCell ref="A144:D144"/>
    <mergeCell ref="A145:D145"/>
    <mergeCell ref="C137:D137"/>
    <mergeCell ref="C138:D138"/>
    <mergeCell ref="C139:D139"/>
    <mergeCell ref="C140:D140"/>
    <mergeCell ref="C141:D141"/>
    <mergeCell ref="C142:D142"/>
    <mergeCell ref="A122:D122"/>
    <mergeCell ref="A131:D131"/>
    <mergeCell ref="A132:D132"/>
    <mergeCell ref="A133:D133"/>
    <mergeCell ref="A125:B130"/>
    <mergeCell ref="C125:D125"/>
    <mergeCell ref="C126:D126"/>
    <mergeCell ref="C127:D127"/>
    <mergeCell ref="C128:D128"/>
    <mergeCell ref="C129:D129"/>
    <mergeCell ref="C130:D130"/>
    <mergeCell ref="A146:D146"/>
    <mergeCell ref="A147:D147"/>
    <mergeCell ref="A136:B142"/>
    <mergeCell ref="C136:D136"/>
    <mergeCell ref="C101:D101"/>
    <mergeCell ref="C102:D102"/>
    <mergeCell ref="C103:D103"/>
    <mergeCell ref="C104:D104"/>
    <mergeCell ref="A100:D100"/>
    <mergeCell ref="A110:D110"/>
    <mergeCell ref="A111:D111"/>
    <mergeCell ref="A112:D112"/>
    <mergeCell ref="C105:D105"/>
    <mergeCell ref="C106:D106"/>
    <mergeCell ref="A107:D107"/>
    <mergeCell ref="A108:D108"/>
    <mergeCell ref="A109:D109"/>
    <mergeCell ref="A113:B118"/>
    <mergeCell ref="C113:D113"/>
    <mergeCell ref="C114:D114"/>
    <mergeCell ref="C115:D115"/>
    <mergeCell ref="C116:D116"/>
    <mergeCell ref="C117:D117"/>
    <mergeCell ref="C118:D118"/>
    <mergeCell ref="A87:D87"/>
    <mergeCell ref="A83:D83"/>
    <mergeCell ref="A84:D84"/>
    <mergeCell ref="A85:D85"/>
    <mergeCell ref="A86:D86"/>
    <mergeCell ref="A134:D134"/>
    <mergeCell ref="A135:D135"/>
    <mergeCell ref="A89:B94"/>
    <mergeCell ref="C89:D89"/>
    <mergeCell ref="C90:D90"/>
    <mergeCell ref="C91:D91"/>
    <mergeCell ref="C92:D92"/>
    <mergeCell ref="C93:D93"/>
    <mergeCell ref="C94:D94"/>
    <mergeCell ref="A99:D99"/>
    <mergeCell ref="A95:D95"/>
    <mergeCell ref="A96:D96"/>
    <mergeCell ref="A97:D97"/>
    <mergeCell ref="A98:D98"/>
    <mergeCell ref="A123:D123"/>
    <mergeCell ref="A124:D124"/>
    <mergeCell ref="A119:D119"/>
    <mergeCell ref="A120:D120"/>
    <mergeCell ref="A121:D121"/>
    <mergeCell ref="A74:D74"/>
    <mergeCell ref="A65:B70"/>
    <mergeCell ref="C65:D65"/>
    <mergeCell ref="C66:D66"/>
    <mergeCell ref="C67:D67"/>
    <mergeCell ref="C68:D68"/>
    <mergeCell ref="C69:D69"/>
    <mergeCell ref="C70:D70"/>
    <mergeCell ref="A77:B82"/>
    <mergeCell ref="C77:D77"/>
    <mergeCell ref="C78:D78"/>
    <mergeCell ref="C79:D79"/>
    <mergeCell ref="C80:D80"/>
    <mergeCell ref="C81:D81"/>
    <mergeCell ref="C82:D82"/>
    <mergeCell ref="A75:D75"/>
    <mergeCell ref="A76:D76"/>
    <mergeCell ref="A63:D63"/>
    <mergeCell ref="A64:D64"/>
    <mergeCell ref="A59:D59"/>
    <mergeCell ref="A60:D60"/>
    <mergeCell ref="A61:D61"/>
    <mergeCell ref="A62:D62"/>
    <mergeCell ref="A71:D71"/>
    <mergeCell ref="A72:D72"/>
    <mergeCell ref="A73:D73"/>
    <mergeCell ref="A27:D27"/>
    <mergeCell ref="A25:D25"/>
    <mergeCell ref="C33:D33"/>
    <mergeCell ref="A26:D26"/>
    <mergeCell ref="A52:D52"/>
    <mergeCell ref="A53:B58"/>
    <mergeCell ref="C53:D53"/>
    <mergeCell ref="C54:D54"/>
    <mergeCell ref="C55:D55"/>
    <mergeCell ref="C56:D56"/>
    <mergeCell ref="C57:D57"/>
    <mergeCell ref="C58:D58"/>
    <mergeCell ref="C17:D17"/>
    <mergeCell ref="C18:D18"/>
    <mergeCell ref="C19:D19"/>
    <mergeCell ref="A16:D16"/>
    <mergeCell ref="C10:D10"/>
    <mergeCell ref="C43:D43"/>
    <mergeCell ref="A47:D47"/>
    <mergeCell ref="A36:D36"/>
    <mergeCell ref="C41:D41"/>
    <mergeCell ref="C42:D42"/>
    <mergeCell ref="C45:D45"/>
    <mergeCell ref="C44:D44"/>
    <mergeCell ref="A41:B46"/>
    <mergeCell ref="C21:D21"/>
    <mergeCell ref="C20:D20"/>
    <mergeCell ref="C22:D22"/>
    <mergeCell ref="A13:D13"/>
    <mergeCell ref="A12:D12"/>
    <mergeCell ref="C31:D31"/>
    <mergeCell ref="A37:D37"/>
    <mergeCell ref="C34:D34"/>
    <mergeCell ref="A40:D40"/>
    <mergeCell ref="A39:D39"/>
    <mergeCell ref="A38:D38"/>
    <mergeCell ref="A1:C2"/>
    <mergeCell ref="A3:C3"/>
    <mergeCell ref="D1:E3"/>
    <mergeCell ref="A51:D51"/>
    <mergeCell ref="C46:D46"/>
    <mergeCell ref="A23:D23"/>
    <mergeCell ref="A24:D24"/>
    <mergeCell ref="A28:D28"/>
    <mergeCell ref="C29:D29"/>
    <mergeCell ref="A4:D4"/>
    <mergeCell ref="C5:D5"/>
    <mergeCell ref="C6:D6"/>
    <mergeCell ref="C7:D7"/>
    <mergeCell ref="C8:D8"/>
    <mergeCell ref="C9:D9"/>
    <mergeCell ref="A50:D50"/>
    <mergeCell ref="A48:D48"/>
    <mergeCell ref="A49:D49"/>
    <mergeCell ref="A11:D11"/>
    <mergeCell ref="C32:D32"/>
    <mergeCell ref="C30:D30"/>
    <mergeCell ref="A35:D35"/>
    <mergeCell ref="A15:D15"/>
    <mergeCell ref="A14:D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workbookViewId="0">
      <selection activeCell="N8" sqref="N8"/>
    </sheetView>
  </sheetViews>
  <sheetFormatPr defaultRowHeight="15" x14ac:dyDescent="0.25"/>
  <cols>
    <col min="2" max="2" width="19.28515625" customWidth="1"/>
    <col min="3" max="3" width="4.28515625" hidden="1" customWidth="1"/>
    <col min="4" max="4" width="3" hidden="1" customWidth="1"/>
    <col min="6" max="6" width="12.7109375" customWidth="1"/>
    <col min="7" max="7" width="18.7109375" hidden="1" customWidth="1"/>
    <col min="8" max="8" width="18.7109375" customWidth="1"/>
    <col min="10" max="10" width="14.140625" customWidth="1"/>
    <col min="11" max="11" width="13" hidden="1" customWidth="1"/>
    <col min="13" max="13" width="12.85546875" customWidth="1"/>
    <col min="14" max="14" width="12.7109375" customWidth="1"/>
    <col min="16" max="16" width="13.5703125" customWidth="1"/>
  </cols>
  <sheetData>
    <row r="1" spans="1:16" x14ac:dyDescent="0.25">
      <c r="A1" s="112" t="s">
        <v>25</v>
      </c>
      <c r="B1" s="112"/>
      <c r="C1" s="112"/>
      <c r="D1" s="112"/>
      <c r="E1" s="112"/>
      <c r="F1" s="144"/>
      <c r="G1" s="144"/>
    </row>
    <row r="2" spans="1:16" ht="33.75" customHeight="1" x14ac:dyDescent="0.25">
      <c r="A2" s="112"/>
      <c r="B2" s="112"/>
      <c r="C2" s="112"/>
      <c r="D2" s="112"/>
      <c r="E2" s="112"/>
      <c r="F2" s="144"/>
      <c r="G2" s="144"/>
    </row>
    <row r="3" spans="1:16" ht="15" customHeight="1" x14ac:dyDescent="0.25">
      <c r="A3" s="112" t="s">
        <v>26</v>
      </c>
      <c r="B3" s="112"/>
      <c r="C3" s="112"/>
      <c r="D3" s="112"/>
      <c r="E3" s="112"/>
      <c r="F3" s="144"/>
      <c r="G3" s="144"/>
    </row>
    <row r="4" spans="1:16" ht="18.75" customHeight="1" x14ac:dyDescent="0.25">
      <c r="A4" s="112"/>
      <c r="B4" s="112"/>
      <c r="C4" s="112"/>
      <c r="D4" s="112"/>
      <c r="E4" s="112"/>
      <c r="G4" s="11"/>
      <c r="H4" s="11"/>
      <c r="J4" s="11"/>
      <c r="K4" s="11">
        <v>3.7400000000000003E-2</v>
      </c>
      <c r="L4" s="11"/>
      <c r="M4" s="11"/>
      <c r="N4" s="11"/>
      <c r="O4" s="11"/>
      <c r="P4" s="11"/>
    </row>
    <row r="5" spans="1:16" ht="62.25" customHeight="1" x14ac:dyDescent="0.25">
      <c r="A5" s="130"/>
      <c r="B5" s="131"/>
      <c r="C5" s="131"/>
      <c r="D5" s="131"/>
      <c r="E5" s="131"/>
      <c r="F5" s="132"/>
      <c r="G5" s="21" t="s">
        <v>147</v>
      </c>
      <c r="H5" s="21" t="s">
        <v>147</v>
      </c>
      <c r="K5">
        <v>3.4</v>
      </c>
    </row>
    <row r="6" spans="1:16" ht="30.75" customHeight="1" x14ac:dyDescent="0.25">
      <c r="A6" s="8"/>
      <c r="B6" s="8"/>
      <c r="C6" s="8"/>
      <c r="D6" s="8"/>
      <c r="E6" s="124" t="s">
        <v>3</v>
      </c>
      <c r="F6" s="124"/>
      <c r="G6" s="12">
        <v>11545</v>
      </c>
      <c r="H6" s="84">
        <f>G6*$K$4/$K$5</f>
        <v>126.995</v>
      </c>
    </row>
    <row r="7" spans="1:16" ht="30.75" customHeight="1" x14ac:dyDescent="0.25">
      <c r="A7" s="8"/>
      <c r="B7" s="8"/>
      <c r="C7" s="8"/>
      <c r="D7" s="8"/>
      <c r="E7" s="124" t="s">
        <v>4</v>
      </c>
      <c r="F7" s="124"/>
      <c r="G7" s="12">
        <v>12120</v>
      </c>
      <c r="H7" s="84">
        <f>G7*$K$4/$K$5</f>
        <v>133.32</v>
      </c>
    </row>
    <row r="8" spans="1:16" ht="28.5" customHeight="1" x14ac:dyDescent="0.25">
      <c r="A8" s="8"/>
      <c r="B8" s="8"/>
      <c r="C8" s="8"/>
      <c r="D8" s="8"/>
      <c r="E8" s="124" t="s">
        <v>5</v>
      </c>
      <c r="F8" s="124"/>
      <c r="G8" s="12">
        <v>11385</v>
      </c>
      <c r="H8" s="84">
        <f>G8*$K$4/$K$5</f>
        <v>125.23500000000001</v>
      </c>
    </row>
    <row r="9" spans="1:16" ht="30" customHeight="1" x14ac:dyDescent="0.25">
      <c r="A9" s="8"/>
      <c r="B9" s="8"/>
      <c r="C9" s="8"/>
      <c r="D9" s="8"/>
      <c r="E9" s="124" t="s">
        <v>7</v>
      </c>
      <c r="F9" s="124"/>
      <c r="G9" s="12">
        <v>11955</v>
      </c>
      <c r="H9" s="84">
        <f>G9*$K$4/$K$5</f>
        <v>131.505</v>
      </c>
    </row>
    <row r="10" spans="1:16" ht="28.5" customHeight="1" x14ac:dyDescent="0.25">
      <c r="A10" s="8"/>
      <c r="B10" s="8"/>
      <c r="C10" s="8"/>
      <c r="D10" s="8"/>
      <c r="E10" s="124" t="s">
        <v>9</v>
      </c>
      <c r="F10" s="124"/>
      <c r="G10" s="13" t="s">
        <v>22</v>
      </c>
      <c r="H10" s="89" t="s">
        <v>22</v>
      </c>
    </row>
    <row r="11" spans="1:16" ht="27.75" customHeight="1" x14ac:dyDescent="0.25">
      <c r="A11" s="8"/>
      <c r="B11" s="8"/>
      <c r="C11" s="8"/>
      <c r="D11" s="8"/>
      <c r="E11" s="124" t="s">
        <v>6</v>
      </c>
      <c r="F11" s="124"/>
      <c r="G11" s="13" t="s">
        <v>22</v>
      </c>
      <c r="H11" s="89" t="s">
        <v>22</v>
      </c>
    </row>
    <row r="12" spans="1:16" x14ac:dyDescent="0.25">
      <c r="A12" s="141" t="s">
        <v>149</v>
      </c>
      <c r="B12" s="141"/>
      <c r="C12" s="141"/>
      <c r="D12" s="141"/>
      <c r="E12" s="141"/>
      <c r="F12" s="141"/>
      <c r="G12" s="12">
        <v>450</v>
      </c>
      <c r="H12" s="84">
        <f>G12*$K$4/$K$5</f>
        <v>4.9500000000000011</v>
      </c>
    </row>
    <row r="13" spans="1:16" x14ac:dyDescent="0.25">
      <c r="A13" s="141" t="s">
        <v>150</v>
      </c>
      <c r="B13" s="141"/>
      <c r="C13" s="141"/>
      <c r="D13" s="141"/>
      <c r="E13" s="141"/>
      <c r="F13" s="141"/>
      <c r="G13" s="12">
        <v>230</v>
      </c>
      <c r="H13" s="84">
        <f>G13*$K$4/$K$5</f>
        <v>2.5300000000000002</v>
      </c>
    </row>
    <row r="14" spans="1:16" x14ac:dyDescent="0.25">
      <c r="A14" s="141" t="s">
        <v>151</v>
      </c>
      <c r="B14" s="141"/>
      <c r="C14" s="141"/>
      <c r="D14" s="141"/>
      <c r="E14" s="141"/>
      <c r="F14" s="141"/>
      <c r="G14" s="12">
        <v>277</v>
      </c>
      <c r="H14" s="84">
        <f>G14*$K$4/$K$5</f>
        <v>3.0470000000000002</v>
      </c>
    </row>
    <row r="15" spans="1:16" x14ac:dyDescent="0.25">
      <c r="A15" s="141" t="s">
        <v>152</v>
      </c>
      <c r="B15" s="141"/>
      <c r="C15" s="141"/>
      <c r="D15" s="141"/>
      <c r="E15" s="141"/>
      <c r="F15" s="141"/>
      <c r="G15" s="12">
        <v>520</v>
      </c>
      <c r="H15" s="84">
        <f>G15*$K$4/$K$5</f>
        <v>5.7200000000000006</v>
      </c>
    </row>
    <row r="16" spans="1:16" x14ac:dyDescent="0.25">
      <c r="A16" s="141" t="s">
        <v>2</v>
      </c>
      <c r="B16" s="141"/>
      <c r="C16" s="141"/>
      <c r="D16" s="141"/>
      <c r="E16" s="141"/>
      <c r="F16" s="141"/>
      <c r="G16" s="12">
        <v>165</v>
      </c>
      <c r="H16" s="84">
        <f>G16*$K$4/$K$5</f>
        <v>1.8150000000000002</v>
      </c>
    </row>
    <row r="17" spans="1:8" ht="90.75" customHeight="1" x14ac:dyDescent="0.25">
      <c r="A17" s="141"/>
      <c r="B17" s="141"/>
      <c r="C17" s="141"/>
      <c r="D17" s="141"/>
      <c r="E17" s="141"/>
      <c r="F17" s="141"/>
      <c r="G17" s="21" t="s">
        <v>148</v>
      </c>
      <c r="H17" s="21" t="s">
        <v>148</v>
      </c>
    </row>
    <row r="18" spans="1:8" ht="30" customHeight="1" x14ac:dyDescent="0.25">
      <c r="A18" s="8"/>
      <c r="B18" s="8"/>
      <c r="C18" s="8"/>
      <c r="D18" s="8"/>
      <c r="E18" s="145" t="s">
        <v>3</v>
      </c>
      <c r="F18" s="145"/>
      <c r="G18" s="12">
        <v>10900</v>
      </c>
      <c r="H18" s="84">
        <f>G18*$K$4/$K$5</f>
        <v>119.9</v>
      </c>
    </row>
    <row r="19" spans="1:8" x14ac:dyDescent="0.25">
      <c r="A19" s="14"/>
      <c r="B19" s="14"/>
      <c r="C19" s="14"/>
      <c r="D19" s="14"/>
      <c r="E19" s="124" t="s">
        <v>4</v>
      </c>
      <c r="F19" s="124"/>
      <c r="G19" s="12">
        <v>11445</v>
      </c>
      <c r="H19" s="84">
        <f>G19*$K$4/$K$5</f>
        <v>125.89500000000001</v>
      </c>
    </row>
    <row r="20" spans="1:8" ht="30" customHeight="1" x14ac:dyDescent="0.25">
      <c r="A20" s="14"/>
      <c r="B20" s="14"/>
      <c r="C20" s="14"/>
      <c r="D20" s="14"/>
      <c r="E20" s="124" t="s">
        <v>8</v>
      </c>
      <c r="F20" s="124"/>
      <c r="G20" s="13" t="s">
        <v>22</v>
      </c>
      <c r="H20" s="89" t="s">
        <v>22</v>
      </c>
    </row>
    <row r="21" spans="1:8" ht="28.5" customHeight="1" x14ac:dyDescent="0.25">
      <c r="A21" s="14"/>
      <c r="B21" s="14"/>
      <c r="C21" s="14"/>
      <c r="D21" s="14"/>
      <c r="E21" s="124" t="s">
        <v>10</v>
      </c>
      <c r="F21" s="124"/>
      <c r="G21" s="13" t="s">
        <v>22</v>
      </c>
      <c r="H21" s="89" t="s">
        <v>22</v>
      </c>
    </row>
    <row r="22" spans="1:8" ht="29.25" customHeight="1" x14ac:dyDescent="0.25">
      <c r="A22" s="14"/>
      <c r="B22" s="14"/>
      <c r="C22" s="14"/>
      <c r="D22" s="14"/>
      <c r="E22" s="124" t="s">
        <v>9</v>
      </c>
      <c r="F22" s="124"/>
      <c r="G22" s="12">
        <v>11250</v>
      </c>
      <c r="H22" s="84">
        <f t="shared" ref="H22:H28" si="0">G22*$K$4/$K$5</f>
        <v>123.75000000000001</v>
      </c>
    </row>
    <row r="23" spans="1:8" ht="30" customHeight="1" x14ac:dyDescent="0.25">
      <c r="A23" s="14"/>
      <c r="B23" s="14"/>
      <c r="C23" s="14"/>
      <c r="D23" s="14"/>
      <c r="E23" s="124" t="s">
        <v>6</v>
      </c>
      <c r="F23" s="124"/>
      <c r="G23" s="12">
        <v>11810</v>
      </c>
      <c r="H23" s="84">
        <f t="shared" si="0"/>
        <v>129.91</v>
      </c>
    </row>
    <row r="24" spans="1:8" ht="15" customHeight="1" x14ac:dyDescent="0.25">
      <c r="A24" s="141" t="s">
        <v>149</v>
      </c>
      <c r="B24" s="141"/>
      <c r="C24" s="141"/>
      <c r="D24" s="141"/>
      <c r="E24" s="141"/>
      <c r="F24" s="141"/>
      <c r="G24" s="62">
        <v>450</v>
      </c>
      <c r="H24" s="84">
        <f t="shared" si="0"/>
        <v>4.9500000000000011</v>
      </c>
    </row>
    <row r="25" spans="1:8" ht="15" customHeight="1" x14ac:dyDescent="0.25">
      <c r="A25" s="141" t="s">
        <v>150</v>
      </c>
      <c r="B25" s="141"/>
      <c r="C25" s="141"/>
      <c r="D25" s="141"/>
      <c r="E25" s="141"/>
      <c r="F25" s="141"/>
      <c r="G25" s="62">
        <v>230</v>
      </c>
      <c r="H25" s="84">
        <f t="shared" si="0"/>
        <v>2.5300000000000002</v>
      </c>
    </row>
    <row r="26" spans="1:8" ht="15" customHeight="1" x14ac:dyDescent="0.25">
      <c r="A26" s="141" t="s">
        <v>151</v>
      </c>
      <c r="B26" s="141"/>
      <c r="C26" s="141"/>
      <c r="D26" s="141"/>
      <c r="E26" s="141"/>
      <c r="F26" s="141"/>
      <c r="G26" s="62">
        <v>277</v>
      </c>
      <c r="H26" s="84">
        <f t="shared" si="0"/>
        <v>3.0470000000000002</v>
      </c>
    </row>
    <row r="27" spans="1:8" ht="15" customHeight="1" x14ac:dyDescent="0.25">
      <c r="A27" s="141" t="s">
        <v>152</v>
      </c>
      <c r="B27" s="141"/>
      <c r="C27" s="141"/>
      <c r="D27" s="141"/>
      <c r="E27" s="141"/>
      <c r="F27" s="141"/>
      <c r="G27" s="62">
        <v>520</v>
      </c>
      <c r="H27" s="84">
        <f t="shared" si="0"/>
        <v>5.7200000000000006</v>
      </c>
    </row>
    <row r="28" spans="1:8" ht="15" customHeight="1" x14ac:dyDescent="0.25">
      <c r="A28" s="141" t="s">
        <v>2</v>
      </c>
      <c r="B28" s="141"/>
      <c r="C28" s="141"/>
      <c r="D28" s="141"/>
      <c r="E28" s="141"/>
      <c r="F28" s="141"/>
      <c r="G28" s="62">
        <v>165</v>
      </c>
      <c r="H28" s="84">
        <f t="shared" si="0"/>
        <v>1.8150000000000002</v>
      </c>
    </row>
    <row r="29" spans="1:8" ht="60" x14ac:dyDescent="0.25">
      <c r="A29" s="124"/>
      <c r="B29" s="124"/>
      <c r="C29" s="124"/>
      <c r="D29" s="124"/>
      <c r="E29" s="124"/>
      <c r="F29" s="124"/>
      <c r="G29" s="21" t="s">
        <v>153</v>
      </c>
      <c r="H29" s="21" t="s">
        <v>153</v>
      </c>
    </row>
    <row r="30" spans="1:8" ht="28.5" customHeight="1" x14ac:dyDescent="0.25">
      <c r="A30" s="14"/>
      <c r="B30" s="14"/>
      <c r="C30" s="124"/>
      <c r="D30" s="124"/>
      <c r="E30" s="124" t="s">
        <v>3</v>
      </c>
      <c r="F30" s="124"/>
      <c r="G30" s="15" t="s">
        <v>22</v>
      </c>
      <c r="H30" s="15" t="s">
        <v>22</v>
      </c>
    </row>
    <row r="31" spans="1:8" ht="24" customHeight="1" x14ac:dyDescent="0.25">
      <c r="A31" s="14"/>
      <c r="B31" s="14"/>
      <c r="C31" s="124" t="s">
        <v>4</v>
      </c>
      <c r="D31" s="124"/>
      <c r="E31" s="124" t="s">
        <v>4</v>
      </c>
      <c r="F31" s="124"/>
      <c r="G31" s="13" t="s">
        <v>22</v>
      </c>
      <c r="H31" s="13" t="s">
        <v>22</v>
      </c>
    </row>
    <row r="32" spans="1:8" ht="30.75" customHeight="1" x14ac:dyDescent="0.25">
      <c r="A32" s="14"/>
      <c r="B32" s="14"/>
      <c r="D32" s="16"/>
      <c r="E32" s="125" t="s">
        <v>8</v>
      </c>
      <c r="F32" s="129"/>
      <c r="G32" s="62">
        <v>8990</v>
      </c>
      <c r="H32" s="84">
        <f t="shared" ref="H32:H40" si="1">G32*$K$4/$K$5</f>
        <v>98.89</v>
      </c>
    </row>
    <row r="33" spans="1:12" ht="29.25" customHeight="1" x14ac:dyDescent="0.25">
      <c r="A33" s="14"/>
      <c r="B33" s="14"/>
      <c r="D33" s="16"/>
      <c r="E33" s="125" t="s">
        <v>10</v>
      </c>
      <c r="F33" s="129"/>
      <c r="G33" s="62">
        <v>9440</v>
      </c>
      <c r="H33" s="84">
        <f t="shared" si="1"/>
        <v>103.84000000000002</v>
      </c>
    </row>
    <row r="34" spans="1:12" ht="28.5" customHeight="1" x14ac:dyDescent="0.25">
      <c r="A34" s="14"/>
      <c r="B34" s="14"/>
      <c r="D34" s="16"/>
      <c r="E34" s="125" t="s">
        <v>9</v>
      </c>
      <c r="F34" s="129"/>
      <c r="G34" s="62">
        <v>8450</v>
      </c>
      <c r="H34" s="84">
        <f t="shared" si="1"/>
        <v>92.950000000000017</v>
      </c>
    </row>
    <row r="35" spans="1:12" ht="30" customHeight="1" x14ac:dyDescent="0.25">
      <c r="A35" s="14"/>
      <c r="B35" s="14"/>
      <c r="D35" s="16"/>
      <c r="E35" s="125" t="s">
        <v>6</v>
      </c>
      <c r="F35" s="129"/>
      <c r="G35" s="62">
        <v>8875</v>
      </c>
      <c r="H35" s="84">
        <f t="shared" si="1"/>
        <v>97.625</v>
      </c>
    </row>
    <row r="36" spans="1:12" ht="15" customHeight="1" x14ac:dyDescent="0.25">
      <c r="A36" s="141" t="s">
        <v>62</v>
      </c>
      <c r="B36" s="141"/>
      <c r="C36" s="141"/>
      <c r="D36" s="141"/>
      <c r="E36" s="141"/>
      <c r="F36" s="141"/>
      <c r="G36" s="62">
        <v>450</v>
      </c>
      <c r="H36" s="84">
        <f t="shared" si="1"/>
        <v>4.9500000000000011</v>
      </c>
    </row>
    <row r="37" spans="1:12" ht="15" customHeight="1" x14ac:dyDescent="0.25">
      <c r="A37" s="141" t="s">
        <v>63</v>
      </c>
      <c r="B37" s="141"/>
      <c r="C37" s="141"/>
      <c r="D37" s="141"/>
      <c r="E37" s="141"/>
      <c r="F37" s="141"/>
      <c r="G37" s="62">
        <v>230</v>
      </c>
      <c r="H37" s="84">
        <f t="shared" si="1"/>
        <v>2.5300000000000002</v>
      </c>
    </row>
    <row r="38" spans="1:12" ht="15" customHeight="1" x14ac:dyDescent="0.25">
      <c r="A38" s="141" t="s">
        <v>0</v>
      </c>
      <c r="B38" s="141"/>
      <c r="C38" s="141"/>
      <c r="D38" s="141"/>
      <c r="E38" s="141"/>
      <c r="F38" s="141"/>
      <c r="G38" s="62">
        <v>277</v>
      </c>
      <c r="H38" s="84">
        <f t="shared" si="1"/>
        <v>3.0470000000000002</v>
      </c>
    </row>
    <row r="39" spans="1:12" ht="15" customHeight="1" x14ac:dyDescent="0.25">
      <c r="A39" s="141" t="s">
        <v>64</v>
      </c>
      <c r="B39" s="141"/>
      <c r="C39" s="141"/>
      <c r="D39" s="141"/>
      <c r="E39" s="141"/>
      <c r="F39" s="141"/>
      <c r="G39" s="62">
        <v>520</v>
      </c>
      <c r="H39" s="84">
        <f t="shared" si="1"/>
        <v>5.7200000000000006</v>
      </c>
    </row>
    <row r="40" spans="1:12" x14ac:dyDescent="0.25">
      <c r="A40" s="124" t="s">
        <v>2</v>
      </c>
      <c r="B40" s="124"/>
      <c r="C40" s="124"/>
      <c r="D40" s="124"/>
      <c r="E40" s="124"/>
      <c r="F40" s="124"/>
      <c r="G40" s="62">
        <v>165</v>
      </c>
      <c r="H40" s="84">
        <f t="shared" si="1"/>
        <v>1.8150000000000002</v>
      </c>
      <c r="J40" s="71"/>
      <c r="K40" s="71"/>
      <c r="L40" s="71"/>
    </row>
    <row r="41" spans="1:12" ht="72.75" customHeight="1" x14ac:dyDescent="0.25">
      <c r="A41" s="136"/>
      <c r="B41" s="114"/>
      <c r="C41" s="114"/>
      <c r="D41" s="114"/>
      <c r="E41" s="114"/>
      <c r="F41" s="115"/>
      <c r="G41" s="34" t="s">
        <v>154</v>
      </c>
      <c r="H41" s="34" t="s">
        <v>154</v>
      </c>
      <c r="J41" s="71"/>
      <c r="K41" s="81"/>
      <c r="L41" s="71"/>
    </row>
    <row r="42" spans="1:12" ht="29.25" customHeight="1" x14ac:dyDescent="0.25">
      <c r="A42" s="136"/>
      <c r="B42" s="115"/>
      <c r="C42" s="14"/>
      <c r="D42" s="14"/>
      <c r="E42" s="124" t="s">
        <v>3</v>
      </c>
      <c r="F42" s="124"/>
      <c r="G42" s="62">
        <v>9500</v>
      </c>
      <c r="H42" s="84">
        <f>G42*$K$4/$K$5</f>
        <v>104.5</v>
      </c>
      <c r="J42" s="69"/>
      <c r="K42" s="71"/>
      <c r="L42" s="71"/>
    </row>
    <row r="43" spans="1:12" ht="15" customHeight="1" x14ac:dyDescent="0.25">
      <c r="A43" s="142"/>
      <c r="B43" s="117"/>
      <c r="C43" s="14"/>
      <c r="D43" s="14"/>
      <c r="E43" s="124" t="s">
        <v>4</v>
      </c>
      <c r="F43" s="124"/>
      <c r="G43" s="62">
        <v>9975</v>
      </c>
      <c r="H43" s="84">
        <f>G43*$K$4/$K$5</f>
        <v>109.72500000000002</v>
      </c>
      <c r="J43" s="69"/>
      <c r="K43" s="71"/>
      <c r="L43" s="71"/>
    </row>
    <row r="44" spans="1:12" ht="28.5" customHeight="1" x14ac:dyDescent="0.25">
      <c r="A44" s="142"/>
      <c r="B44" s="117"/>
      <c r="C44" s="14"/>
      <c r="D44" s="14"/>
      <c r="E44" s="125" t="s">
        <v>8</v>
      </c>
      <c r="F44" s="129"/>
      <c r="G44" s="13" t="s">
        <v>22</v>
      </c>
      <c r="H44" s="13" t="s">
        <v>22</v>
      </c>
      <c r="J44" s="68"/>
      <c r="K44" s="71"/>
      <c r="L44" s="71"/>
    </row>
    <row r="45" spans="1:12" ht="28.5" customHeight="1" x14ac:dyDescent="0.25">
      <c r="A45" s="142"/>
      <c r="B45" s="117"/>
      <c r="C45" s="14"/>
      <c r="D45" s="14"/>
      <c r="E45" s="125" t="s">
        <v>10</v>
      </c>
      <c r="F45" s="129"/>
      <c r="G45" s="13" t="s">
        <v>22</v>
      </c>
      <c r="H45" s="13" t="s">
        <v>22</v>
      </c>
      <c r="J45" s="68"/>
      <c r="K45" s="71"/>
      <c r="L45" s="71"/>
    </row>
    <row r="46" spans="1:12" ht="27" customHeight="1" x14ac:dyDescent="0.25">
      <c r="A46" s="142"/>
      <c r="B46" s="117"/>
      <c r="C46" s="14"/>
      <c r="D46" s="14"/>
      <c r="E46" s="125" t="s">
        <v>9</v>
      </c>
      <c r="F46" s="129"/>
      <c r="G46" s="13" t="s">
        <v>22</v>
      </c>
      <c r="H46" s="13" t="s">
        <v>22</v>
      </c>
      <c r="J46" s="68"/>
      <c r="K46" s="71"/>
      <c r="L46" s="71"/>
    </row>
    <row r="47" spans="1:12" ht="30" customHeight="1" x14ac:dyDescent="0.25">
      <c r="A47" s="127"/>
      <c r="B47" s="143"/>
      <c r="C47" s="14"/>
      <c r="D47" s="14"/>
      <c r="E47" s="125" t="s">
        <v>6</v>
      </c>
      <c r="F47" s="129"/>
      <c r="G47" s="13" t="s">
        <v>22</v>
      </c>
      <c r="H47" s="13" t="s">
        <v>22</v>
      </c>
      <c r="J47" s="68"/>
      <c r="K47" s="71"/>
      <c r="L47" s="71"/>
    </row>
    <row r="48" spans="1:12" x14ac:dyDescent="0.25">
      <c r="A48" s="141" t="s">
        <v>62</v>
      </c>
      <c r="B48" s="141"/>
      <c r="C48" s="141"/>
      <c r="D48" s="141"/>
      <c r="E48" s="141"/>
      <c r="F48" s="141"/>
      <c r="G48" s="62">
        <v>450</v>
      </c>
      <c r="H48" s="84">
        <f>G48*$K$4/$K$5</f>
        <v>4.9500000000000011</v>
      </c>
      <c r="J48" s="69"/>
      <c r="K48" s="71"/>
      <c r="L48" s="71"/>
    </row>
    <row r="49" spans="1:12" x14ac:dyDescent="0.25">
      <c r="A49" s="141" t="s">
        <v>63</v>
      </c>
      <c r="B49" s="141"/>
      <c r="C49" s="141"/>
      <c r="D49" s="141"/>
      <c r="E49" s="141"/>
      <c r="F49" s="141"/>
      <c r="G49" s="62">
        <v>230</v>
      </c>
      <c r="H49" s="84">
        <f>G49*$K$4/$K$5</f>
        <v>2.5300000000000002</v>
      </c>
      <c r="J49" s="69"/>
      <c r="K49" s="71"/>
      <c r="L49" s="71"/>
    </row>
    <row r="50" spans="1:12" x14ac:dyDescent="0.25">
      <c r="A50" s="124" t="s">
        <v>0</v>
      </c>
      <c r="B50" s="124"/>
      <c r="C50" s="124"/>
      <c r="D50" s="124"/>
      <c r="E50" s="124"/>
      <c r="F50" s="124"/>
      <c r="G50" s="62">
        <v>277</v>
      </c>
      <c r="H50" s="84">
        <f>G50*$K$4/$K$5</f>
        <v>3.0470000000000002</v>
      </c>
      <c r="J50" s="69"/>
      <c r="K50" s="71"/>
      <c r="L50" s="71"/>
    </row>
    <row r="51" spans="1:12" x14ac:dyDescent="0.25">
      <c r="A51" s="124" t="s">
        <v>1</v>
      </c>
      <c r="B51" s="124"/>
      <c r="C51" s="124"/>
      <c r="D51" s="124"/>
      <c r="E51" s="124"/>
      <c r="F51" s="124"/>
      <c r="G51" s="62">
        <v>520</v>
      </c>
      <c r="H51" s="84">
        <f>G51*$K$4/$K$5</f>
        <v>5.7200000000000006</v>
      </c>
      <c r="J51" s="69"/>
      <c r="K51" s="71"/>
      <c r="L51" s="71"/>
    </row>
    <row r="52" spans="1:12" x14ac:dyDescent="0.25">
      <c r="A52" s="124" t="s">
        <v>2</v>
      </c>
      <c r="B52" s="124"/>
      <c r="C52" s="124"/>
      <c r="D52" s="124"/>
      <c r="E52" s="124"/>
      <c r="F52" s="124"/>
      <c r="G52" s="62">
        <v>165</v>
      </c>
      <c r="H52" s="84">
        <f>G52*$K$4/$K$5</f>
        <v>1.8150000000000002</v>
      </c>
      <c r="J52" s="69"/>
      <c r="K52" s="71"/>
      <c r="L52" s="71"/>
    </row>
    <row r="53" spans="1:12" x14ac:dyDescent="0.25">
      <c r="J53" s="71"/>
      <c r="K53" s="71"/>
      <c r="L53" s="71"/>
    </row>
  </sheetData>
  <mergeCells count="54">
    <mergeCell ref="C31:D31"/>
    <mergeCell ref="E31:F31"/>
    <mergeCell ref="E32:F32"/>
    <mergeCell ref="E33:F33"/>
    <mergeCell ref="E34:F34"/>
    <mergeCell ref="A40:F40"/>
    <mergeCell ref="E35:F35"/>
    <mergeCell ref="A36:F36"/>
    <mergeCell ref="A37:F37"/>
    <mergeCell ref="A38:F38"/>
    <mergeCell ref="A39:F39"/>
    <mergeCell ref="A26:F26"/>
    <mergeCell ref="A27:F27"/>
    <mergeCell ref="A28:F28"/>
    <mergeCell ref="A29:F29"/>
    <mergeCell ref="C30:D30"/>
    <mergeCell ref="E30:F30"/>
    <mergeCell ref="A25:F25"/>
    <mergeCell ref="A14:F14"/>
    <mergeCell ref="A15:F15"/>
    <mergeCell ref="A16:F16"/>
    <mergeCell ref="A17:F17"/>
    <mergeCell ref="E18:F18"/>
    <mergeCell ref="E19:F19"/>
    <mergeCell ref="E20:F20"/>
    <mergeCell ref="E21:F21"/>
    <mergeCell ref="E22:F22"/>
    <mergeCell ref="E23:F23"/>
    <mergeCell ref="A24:F24"/>
    <mergeCell ref="A13:F13"/>
    <mergeCell ref="F1:G3"/>
    <mergeCell ref="A1:E2"/>
    <mergeCell ref="A3:E4"/>
    <mergeCell ref="E6:F6"/>
    <mergeCell ref="E7:F7"/>
    <mergeCell ref="A5:F5"/>
    <mergeCell ref="E8:F8"/>
    <mergeCell ref="E9:F9"/>
    <mergeCell ref="E10:F10"/>
    <mergeCell ref="E11:F11"/>
    <mergeCell ref="A12:F12"/>
    <mergeCell ref="A41:F41"/>
    <mergeCell ref="A42:B47"/>
    <mergeCell ref="E42:F42"/>
    <mergeCell ref="E43:F43"/>
    <mergeCell ref="E44:F44"/>
    <mergeCell ref="E45:F45"/>
    <mergeCell ref="E46:F46"/>
    <mergeCell ref="E47:F47"/>
    <mergeCell ref="A52:F52"/>
    <mergeCell ref="A48:F48"/>
    <mergeCell ref="A49:F49"/>
    <mergeCell ref="A50:F50"/>
    <mergeCell ref="A51:F5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43"/>
  <sheetViews>
    <sheetView tabSelected="1" topLeftCell="A162" zoomScale="98" zoomScaleNormal="98" workbookViewId="0">
      <selection activeCell="K175" sqref="K175"/>
    </sheetView>
  </sheetViews>
  <sheetFormatPr defaultRowHeight="15" x14ac:dyDescent="0.25"/>
  <cols>
    <col min="3" max="3" width="9" customWidth="1"/>
    <col min="4" max="4" width="9.140625" hidden="1" customWidth="1"/>
    <col min="6" max="6" width="12.5703125" customWidth="1"/>
    <col min="7" max="7" width="18.85546875" style="2" hidden="1" customWidth="1"/>
    <col min="8" max="8" width="17" hidden="1" customWidth="1"/>
    <col min="9" max="9" width="16.42578125" hidden="1" customWidth="1"/>
    <col min="10" max="10" width="18.85546875" style="2" customWidth="1"/>
    <col min="11" max="11" width="17" customWidth="1"/>
    <col min="12" max="12" width="16.28515625" customWidth="1"/>
    <col min="13" max="13" width="0" hidden="1" customWidth="1"/>
  </cols>
  <sheetData>
    <row r="1" spans="1:13" x14ac:dyDescent="0.25">
      <c r="G1" s="189" t="s">
        <v>25</v>
      </c>
      <c r="H1" s="189"/>
      <c r="J1" s="189" t="s">
        <v>25</v>
      </c>
      <c r="K1" s="189"/>
    </row>
    <row r="2" spans="1:13" ht="15" customHeight="1" x14ac:dyDescent="0.25">
      <c r="G2" s="189"/>
      <c r="H2" s="189"/>
      <c r="J2" s="189"/>
      <c r="K2" s="189"/>
    </row>
    <row r="3" spans="1:13" ht="15" customHeight="1" x14ac:dyDescent="0.25">
      <c r="G3" s="189" t="s">
        <v>26</v>
      </c>
      <c r="H3" s="189"/>
      <c r="J3" s="189" t="s">
        <v>26</v>
      </c>
      <c r="K3" s="189"/>
    </row>
    <row r="4" spans="1:13" x14ac:dyDescent="0.25">
      <c r="G4" s="190"/>
      <c r="H4" s="190"/>
      <c r="J4" s="190"/>
      <c r="K4" s="190"/>
      <c r="M4">
        <v>3.7400000000000003E-2</v>
      </c>
    </row>
    <row r="5" spans="1:13" ht="60.75" customHeight="1" x14ac:dyDescent="0.25">
      <c r="A5" s="136"/>
      <c r="B5" s="114"/>
      <c r="C5" s="114"/>
      <c r="D5" s="114"/>
      <c r="E5" s="114"/>
      <c r="F5" s="115"/>
      <c r="G5" s="22" t="s">
        <v>28</v>
      </c>
      <c r="H5" s="21" t="s">
        <v>157</v>
      </c>
      <c r="J5" s="22" t="s">
        <v>28</v>
      </c>
      <c r="K5" s="21" t="s">
        <v>157</v>
      </c>
      <c r="M5">
        <v>3.4</v>
      </c>
    </row>
    <row r="6" spans="1:13" ht="29.25" customHeight="1" x14ac:dyDescent="0.25">
      <c r="A6" s="136"/>
      <c r="B6" s="114"/>
      <c r="C6" s="114"/>
      <c r="D6" s="115"/>
      <c r="E6" s="124" t="s">
        <v>3</v>
      </c>
      <c r="F6" s="124"/>
      <c r="G6" s="20">
        <v>10500</v>
      </c>
      <c r="H6" s="20">
        <v>11115</v>
      </c>
      <c r="J6" s="98">
        <f>G6*$M$4/$M$5</f>
        <v>115.50000000000001</v>
      </c>
      <c r="K6" s="98">
        <f>H6*$M$4/$M$5</f>
        <v>122.26500000000001</v>
      </c>
    </row>
    <row r="7" spans="1:13" x14ac:dyDescent="0.25">
      <c r="A7" s="142"/>
      <c r="B7" s="155"/>
      <c r="C7" s="155"/>
      <c r="D7" s="117"/>
      <c r="E7" s="124" t="s">
        <v>4</v>
      </c>
      <c r="F7" s="124"/>
      <c r="G7" s="20">
        <v>11025</v>
      </c>
      <c r="H7" s="20">
        <v>11670</v>
      </c>
      <c r="J7" s="98">
        <f t="shared" ref="J7:K22" si="0">G7*$M$4/$M$5</f>
        <v>121.27500000000002</v>
      </c>
      <c r="K7" s="98">
        <f t="shared" ref="K7:K20" si="1">H7*$M$4/$M$5</f>
        <v>128.37</v>
      </c>
    </row>
    <row r="8" spans="1:13" ht="33.75" customHeight="1" x14ac:dyDescent="0.25">
      <c r="A8" s="142"/>
      <c r="B8" s="155"/>
      <c r="C8" s="155"/>
      <c r="D8" s="117"/>
      <c r="E8" s="125" t="s">
        <v>8</v>
      </c>
      <c r="F8" s="129"/>
      <c r="G8" s="13" t="s">
        <v>22</v>
      </c>
      <c r="H8" s="13" t="s">
        <v>22</v>
      </c>
      <c r="J8" s="13" t="s">
        <v>22</v>
      </c>
      <c r="K8" s="89" t="s">
        <v>22</v>
      </c>
    </row>
    <row r="9" spans="1:13" ht="27.75" customHeight="1" x14ac:dyDescent="0.25">
      <c r="A9" s="142"/>
      <c r="B9" s="155"/>
      <c r="C9" s="155"/>
      <c r="D9" s="117"/>
      <c r="E9" s="125" t="s">
        <v>10</v>
      </c>
      <c r="F9" s="129"/>
      <c r="G9" s="13" t="s">
        <v>22</v>
      </c>
      <c r="H9" s="13" t="s">
        <v>22</v>
      </c>
      <c r="J9" s="13" t="s">
        <v>22</v>
      </c>
      <c r="K9" s="89" t="s">
        <v>22</v>
      </c>
    </row>
    <row r="10" spans="1:13" ht="30" customHeight="1" x14ac:dyDescent="0.25">
      <c r="A10" s="142"/>
      <c r="B10" s="155"/>
      <c r="C10" s="155"/>
      <c r="D10" s="117"/>
      <c r="E10" s="125" t="s">
        <v>9</v>
      </c>
      <c r="F10" s="129"/>
      <c r="G10" s="12">
        <v>10680</v>
      </c>
      <c r="H10" s="12">
        <v>11280</v>
      </c>
      <c r="J10" s="98">
        <f t="shared" si="0"/>
        <v>117.48</v>
      </c>
      <c r="K10" s="98">
        <f t="shared" si="1"/>
        <v>124.08000000000001</v>
      </c>
    </row>
    <row r="11" spans="1:13" ht="27" customHeight="1" x14ac:dyDescent="0.25">
      <c r="A11" s="127"/>
      <c r="B11" s="156"/>
      <c r="C11" s="156"/>
      <c r="D11" s="143"/>
      <c r="E11" s="125" t="s">
        <v>6</v>
      </c>
      <c r="F11" s="129"/>
      <c r="G11" s="12">
        <v>11215</v>
      </c>
      <c r="H11" s="12">
        <v>11845</v>
      </c>
      <c r="J11" s="98">
        <f t="shared" si="0"/>
        <v>123.36500000000001</v>
      </c>
      <c r="K11" s="98">
        <f t="shared" si="1"/>
        <v>130.29500000000002</v>
      </c>
    </row>
    <row r="12" spans="1:13" ht="15" customHeight="1" x14ac:dyDescent="0.25">
      <c r="A12" s="128" t="s">
        <v>31</v>
      </c>
      <c r="B12" s="128"/>
      <c r="C12" s="128"/>
      <c r="D12" s="128"/>
      <c r="E12" s="128"/>
      <c r="F12" s="129"/>
      <c r="G12" s="13" t="s">
        <v>22</v>
      </c>
      <c r="H12" s="62">
        <v>440</v>
      </c>
      <c r="J12" s="89" t="s">
        <v>22</v>
      </c>
      <c r="K12" s="98">
        <f t="shared" si="1"/>
        <v>4.84</v>
      </c>
    </row>
    <row r="13" spans="1:13" ht="15" customHeight="1" x14ac:dyDescent="0.25">
      <c r="A13" s="128" t="s">
        <v>38</v>
      </c>
      <c r="B13" s="128"/>
      <c r="C13" s="128"/>
      <c r="D13" s="128"/>
      <c r="E13" s="128"/>
      <c r="F13" s="129"/>
      <c r="G13" s="13" t="s">
        <v>22</v>
      </c>
      <c r="H13" s="62">
        <v>275</v>
      </c>
      <c r="J13" s="89" t="s">
        <v>22</v>
      </c>
      <c r="K13" s="98">
        <f t="shared" si="1"/>
        <v>3.0249999999999999</v>
      </c>
    </row>
    <row r="14" spans="1:13" ht="15" customHeight="1" x14ac:dyDescent="0.25">
      <c r="A14" s="130" t="s">
        <v>39</v>
      </c>
      <c r="B14" s="131"/>
      <c r="C14" s="131"/>
      <c r="D14" s="131"/>
      <c r="E14" s="131"/>
      <c r="F14" s="132"/>
      <c r="G14" s="13" t="s">
        <v>22</v>
      </c>
      <c r="H14" s="62">
        <v>230</v>
      </c>
      <c r="J14" s="89" t="s">
        <v>22</v>
      </c>
      <c r="K14" s="98">
        <f t="shared" si="1"/>
        <v>2.5300000000000002</v>
      </c>
    </row>
    <row r="15" spans="1:13" ht="15" customHeight="1" x14ac:dyDescent="0.25">
      <c r="A15" s="130" t="s">
        <v>40</v>
      </c>
      <c r="B15" s="131"/>
      <c r="C15" s="131"/>
      <c r="D15" s="131"/>
      <c r="E15" s="131"/>
      <c r="F15" s="132"/>
      <c r="G15" s="13" t="s">
        <v>22</v>
      </c>
      <c r="H15" s="62">
        <v>420</v>
      </c>
      <c r="J15" s="89" t="s">
        <v>22</v>
      </c>
      <c r="K15" s="98">
        <f t="shared" si="1"/>
        <v>4.620000000000001</v>
      </c>
    </row>
    <row r="16" spans="1:13" ht="15" customHeight="1" x14ac:dyDescent="0.25">
      <c r="A16" s="124" t="s">
        <v>27</v>
      </c>
      <c r="B16" s="124"/>
      <c r="C16" s="124"/>
      <c r="D16" s="124"/>
      <c r="E16" s="124"/>
      <c r="F16" s="124"/>
      <c r="G16" s="62">
        <v>354</v>
      </c>
      <c r="H16" s="13" t="s">
        <v>22</v>
      </c>
      <c r="J16" s="98">
        <f t="shared" si="0"/>
        <v>3.8940000000000006</v>
      </c>
      <c r="K16" s="89" t="s">
        <v>22</v>
      </c>
    </row>
    <row r="17" spans="1:11" ht="15" customHeight="1" x14ac:dyDescent="0.25">
      <c r="A17" s="124" t="s">
        <v>105</v>
      </c>
      <c r="B17" s="124"/>
      <c r="C17" s="124"/>
      <c r="D17" s="124"/>
      <c r="E17" s="124"/>
      <c r="F17" s="124"/>
      <c r="G17" s="62">
        <v>210</v>
      </c>
      <c r="H17" s="13" t="s">
        <v>22</v>
      </c>
      <c r="J17" s="98">
        <f t="shared" si="0"/>
        <v>2.3100000000000005</v>
      </c>
      <c r="K17" s="89" t="s">
        <v>22</v>
      </c>
    </row>
    <row r="18" spans="1:11" ht="15" customHeight="1" x14ac:dyDescent="0.25">
      <c r="A18" s="124" t="s">
        <v>156</v>
      </c>
      <c r="B18" s="124"/>
      <c r="C18" s="124"/>
      <c r="D18" s="124"/>
      <c r="E18" s="124"/>
      <c r="F18" s="124"/>
      <c r="G18" s="62">
        <v>240</v>
      </c>
      <c r="H18" s="13" t="s">
        <v>22</v>
      </c>
      <c r="J18" s="98">
        <f t="shared" si="0"/>
        <v>2.64</v>
      </c>
      <c r="K18" s="89" t="s">
        <v>22</v>
      </c>
    </row>
    <row r="19" spans="1:11" ht="15" customHeight="1" x14ac:dyDescent="0.25">
      <c r="A19" s="124" t="s">
        <v>123</v>
      </c>
      <c r="B19" s="124"/>
      <c r="C19" s="124"/>
      <c r="D19" s="124"/>
      <c r="E19" s="124"/>
      <c r="F19" s="124"/>
      <c r="G19" s="62">
        <v>576</v>
      </c>
      <c r="H19" s="13" t="s">
        <v>22</v>
      </c>
      <c r="J19" s="98">
        <f t="shared" si="0"/>
        <v>6.3360000000000003</v>
      </c>
      <c r="K19" s="89" t="s">
        <v>22</v>
      </c>
    </row>
    <row r="20" spans="1:11" ht="15" customHeight="1" x14ac:dyDescent="0.25">
      <c r="A20" s="124" t="s">
        <v>14</v>
      </c>
      <c r="B20" s="124"/>
      <c r="C20" s="124"/>
      <c r="D20" s="124"/>
      <c r="E20" s="124"/>
      <c r="F20" s="124"/>
      <c r="G20" s="62">
        <v>125</v>
      </c>
      <c r="H20" s="20">
        <v>145</v>
      </c>
      <c r="J20" s="98">
        <f t="shared" si="0"/>
        <v>1.3750000000000002</v>
      </c>
      <c r="K20" s="98">
        <f t="shared" si="1"/>
        <v>1.595</v>
      </c>
    </row>
    <row r="21" spans="1:11" ht="60.75" customHeight="1" x14ac:dyDescent="0.25">
      <c r="A21" s="136"/>
      <c r="B21" s="114"/>
      <c r="C21" s="114"/>
      <c r="D21" s="114"/>
      <c r="E21" s="114"/>
      <c r="F21" s="115"/>
      <c r="G21" s="22" t="s">
        <v>29</v>
      </c>
      <c r="H21" s="21" t="s">
        <v>30</v>
      </c>
      <c r="J21" s="22" t="s">
        <v>29</v>
      </c>
      <c r="K21" s="21" t="s">
        <v>30</v>
      </c>
    </row>
    <row r="22" spans="1:11" ht="29.25" customHeight="1" x14ac:dyDescent="0.25">
      <c r="A22" s="136"/>
      <c r="B22" s="114"/>
      <c r="C22" s="114"/>
      <c r="D22" s="115"/>
      <c r="E22" s="124" t="s">
        <v>3</v>
      </c>
      <c r="F22" s="124"/>
      <c r="G22" s="20">
        <v>9660</v>
      </c>
      <c r="H22" s="20">
        <v>10310</v>
      </c>
      <c r="J22" s="98">
        <f t="shared" si="0"/>
        <v>106.26000000000002</v>
      </c>
      <c r="K22" s="98">
        <f t="shared" si="0"/>
        <v>113.41000000000003</v>
      </c>
    </row>
    <row r="23" spans="1:11" x14ac:dyDescent="0.25">
      <c r="A23" s="142"/>
      <c r="B23" s="155"/>
      <c r="C23" s="155"/>
      <c r="D23" s="117"/>
      <c r="E23" s="124" t="s">
        <v>4</v>
      </c>
      <c r="F23" s="124"/>
      <c r="G23" s="20">
        <v>10140</v>
      </c>
      <c r="H23" s="20">
        <v>10825</v>
      </c>
      <c r="J23" s="98">
        <f t="shared" ref="J23:K39" si="2">G23*$M$4/$M$5</f>
        <v>111.54000000000002</v>
      </c>
      <c r="K23" s="98">
        <f t="shared" ref="K23:K36" si="3">H23*$M$4/$M$5</f>
        <v>119.075</v>
      </c>
    </row>
    <row r="24" spans="1:11" ht="33.75" customHeight="1" x14ac:dyDescent="0.25">
      <c r="A24" s="142"/>
      <c r="B24" s="155"/>
      <c r="C24" s="155"/>
      <c r="D24" s="117"/>
      <c r="E24" s="125" t="s">
        <v>8</v>
      </c>
      <c r="F24" s="129"/>
      <c r="G24" s="13" t="s">
        <v>22</v>
      </c>
      <c r="H24" s="13" t="s">
        <v>22</v>
      </c>
      <c r="J24" s="13" t="s">
        <v>22</v>
      </c>
      <c r="K24" s="13" t="s">
        <v>22</v>
      </c>
    </row>
    <row r="25" spans="1:11" ht="27.75" customHeight="1" x14ac:dyDescent="0.25">
      <c r="A25" s="142"/>
      <c r="B25" s="155"/>
      <c r="C25" s="155"/>
      <c r="D25" s="117"/>
      <c r="E25" s="125" t="s">
        <v>10</v>
      </c>
      <c r="F25" s="129"/>
      <c r="G25" s="13" t="s">
        <v>22</v>
      </c>
      <c r="H25" s="13" t="s">
        <v>22</v>
      </c>
      <c r="J25" s="13" t="s">
        <v>22</v>
      </c>
      <c r="K25" s="13" t="s">
        <v>22</v>
      </c>
    </row>
    <row r="26" spans="1:11" ht="30" customHeight="1" x14ac:dyDescent="0.25">
      <c r="A26" s="142"/>
      <c r="B26" s="155"/>
      <c r="C26" s="155"/>
      <c r="D26" s="117"/>
      <c r="E26" s="125" t="s">
        <v>9</v>
      </c>
      <c r="F26" s="129"/>
      <c r="G26" s="12">
        <v>9985</v>
      </c>
      <c r="H26" s="12">
        <v>10630</v>
      </c>
      <c r="J26" s="98">
        <f t="shared" si="2"/>
        <v>109.83500000000001</v>
      </c>
      <c r="K26" s="98">
        <f t="shared" si="3"/>
        <v>116.93</v>
      </c>
    </row>
    <row r="27" spans="1:11" ht="27" customHeight="1" x14ac:dyDescent="0.25">
      <c r="A27" s="127"/>
      <c r="B27" s="156"/>
      <c r="C27" s="156"/>
      <c r="D27" s="143"/>
      <c r="E27" s="125" t="s">
        <v>6</v>
      </c>
      <c r="F27" s="129"/>
      <c r="G27" s="12">
        <v>10485</v>
      </c>
      <c r="H27" s="12">
        <v>11160</v>
      </c>
      <c r="J27" s="98">
        <f t="shared" si="2"/>
        <v>115.33500000000001</v>
      </c>
      <c r="K27" s="98">
        <f t="shared" si="3"/>
        <v>122.76</v>
      </c>
    </row>
    <row r="28" spans="1:11" ht="15" customHeight="1" x14ac:dyDescent="0.25">
      <c r="A28" s="128" t="s">
        <v>31</v>
      </c>
      <c r="B28" s="128"/>
      <c r="C28" s="128"/>
      <c r="D28" s="128"/>
      <c r="E28" s="128"/>
      <c r="F28" s="129"/>
      <c r="G28" s="13" t="s">
        <v>22</v>
      </c>
      <c r="H28" s="62">
        <v>440</v>
      </c>
      <c r="J28" s="13" t="s">
        <v>22</v>
      </c>
      <c r="K28" s="98">
        <f t="shared" si="3"/>
        <v>4.84</v>
      </c>
    </row>
    <row r="29" spans="1:11" ht="15" customHeight="1" x14ac:dyDescent="0.25">
      <c r="A29" s="128" t="s">
        <v>38</v>
      </c>
      <c r="B29" s="128"/>
      <c r="C29" s="128"/>
      <c r="D29" s="128"/>
      <c r="E29" s="128"/>
      <c r="F29" s="129"/>
      <c r="G29" s="13" t="s">
        <v>22</v>
      </c>
      <c r="H29" s="62">
        <v>275</v>
      </c>
      <c r="J29" s="13" t="s">
        <v>22</v>
      </c>
      <c r="K29" s="98">
        <f t="shared" si="3"/>
        <v>3.0249999999999999</v>
      </c>
    </row>
    <row r="30" spans="1:11" ht="15" customHeight="1" x14ac:dyDescent="0.25">
      <c r="A30" s="130" t="s">
        <v>39</v>
      </c>
      <c r="B30" s="131"/>
      <c r="C30" s="131"/>
      <c r="D30" s="131"/>
      <c r="E30" s="131"/>
      <c r="F30" s="132"/>
      <c r="G30" s="13" t="s">
        <v>22</v>
      </c>
      <c r="H30" s="62">
        <v>230</v>
      </c>
      <c r="J30" s="13" t="s">
        <v>22</v>
      </c>
      <c r="K30" s="98">
        <f t="shared" si="3"/>
        <v>2.5300000000000002</v>
      </c>
    </row>
    <row r="31" spans="1:11" ht="15" customHeight="1" x14ac:dyDescent="0.25">
      <c r="A31" s="130" t="s">
        <v>40</v>
      </c>
      <c r="B31" s="131"/>
      <c r="C31" s="131"/>
      <c r="D31" s="131"/>
      <c r="E31" s="131"/>
      <c r="F31" s="132"/>
      <c r="G31" s="13" t="s">
        <v>22</v>
      </c>
      <c r="H31" s="62">
        <v>420</v>
      </c>
      <c r="J31" s="13" t="s">
        <v>22</v>
      </c>
      <c r="K31" s="98">
        <f t="shared" si="3"/>
        <v>4.620000000000001</v>
      </c>
    </row>
    <row r="32" spans="1:11" ht="15" customHeight="1" x14ac:dyDescent="0.25">
      <c r="A32" s="124" t="s">
        <v>27</v>
      </c>
      <c r="B32" s="124"/>
      <c r="C32" s="124"/>
      <c r="D32" s="124"/>
      <c r="E32" s="124"/>
      <c r="F32" s="124"/>
      <c r="G32" s="62">
        <v>354</v>
      </c>
      <c r="H32" s="13" t="s">
        <v>22</v>
      </c>
      <c r="J32" s="98">
        <f t="shared" si="2"/>
        <v>3.8940000000000006</v>
      </c>
      <c r="K32" s="13" t="s">
        <v>22</v>
      </c>
    </row>
    <row r="33" spans="1:11" ht="15" customHeight="1" x14ac:dyDescent="0.25">
      <c r="A33" s="124" t="s">
        <v>105</v>
      </c>
      <c r="B33" s="124"/>
      <c r="C33" s="124"/>
      <c r="D33" s="124"/>
      <c r="E33" s="124"/>
      <c r="F33" s="124"/>
      <c r="G33" s="62">
        <v>210</v>
      </c>
      <c r="H33" s="13" t="s">
        <v>22</v>
      </c>
      <c r="J33" s="98">
        <f t="shared" si="2"/>
        <v>2.3100000000000005</v>
      </c>
      <c r="K33" s="13" t="s">
        <v>22</v>
      </c>
    </row>
    <row r="34" spans="1:11" ht="15" customHeight="1" x14ac:dyDescent="0.25">
      <c r="A34" s="124" t="s">
        <v>156</v>
      </c>
      <c r="B34" s="124"/>
      <c r="C34" s="124"/>
      <c r="D34" s="124"/>
      <c r="E34" s="124"/>
      <c r="F34" s="124"/>
      <c r="G34" s="62">
        <v>240</v>
      </c>
      <c r="H34" s="13" t="s">
        <v>22</v>
      </c>
      <c r="J34" s="98">
        <f t="shared" si="2"/>
        <v>2.64</v>
      </c>
      <c r="K34" s="13" t="s">
        <v>22</v>
      </c>
    </row>
    <row r="35" spans="1:11" ht="15" customHeight="1" x14ac:dyDescent="0.25">
      <c r="A35" s="124" t="s">
        <v>123</v>
      </c>
      <c r="B35" s="124"/>
      <c r="C35" s="124"/>
      <c r="D35" s="124"/>
      <c r="E35" s="124"/>
      <c r="F35" s="124"/>
      <c r="G35" s="62">
        <v>576</v>
      </c>
      <c r="H35" s="13" t="s">
        <v>22</v>
      </c>
      <c r="J35" s="98">
        <f t="shared" si="2"/>
        <v>6.3360000000000003</v>
      </c>
      <c r="K35" s="13" t="s">
        <v>22</v>
      </c>
    </row>
    <row r="36" spans="1:11" ht="15" customHeight="1" x14ac:dyDescent="0.25">
      <c r="A36" s="124" t="s">
        <v>14</v>
      </c>
      <c r="B36" s="124"/>
      <c r="C36" s="124"/>
      <c r="D36" s="124"/>
      <c r="E36" s="124"/>
      <c r="F36" s="124"/>
      <c r="G36" s="62">
        <v>125</v>
      </c>
      <c r="H36" s="20">
        <v>145</v>
      </c>
      <c r="J36" s="98">
        <f t="shared" si="2"/>
        <v>1.3750000000000002</v>
      </c>
      <c r="K36" s="98">
        <f t="shared" si="3"/>
        <v>1.595</v>
      </c>
    </row>
    <row r="37" spans="1:11" ht="45" customHeight="1" x14ac:dyDescent="0.25">
      <c r="A37" s="136"/>
      <c r="B37" s="114"/>
      <c r="C37" s="114"/>
      <c r="D37" s="114"/>
      <c r="E37" s="114"/>
      <c r="F37" s="115"/>
      <c r="G37" s="22" t="s">
        <v>41</v>
      </c>
      <c r="H37" s="21" t="s">
        <v>42</v>
      </c>
      <c r="J37" s="22" t="s">
        <v>41</v>
      </c>
      <c r="K37" s="21" t="s">
        <v>42</v>
      </c>
    </row>
    <row r="38" spans="1:11" ht="30.75" customHeight="1" x14ac:dyDescent="0.25">
      <c r="A38" s="136"/>
      <c r="B38" s="114"/>
      <c r="C38" s="114"/>
      <c r="D38" s="115"/>
      <c r="E38" s="124" t="s">
        <v>3</v>
      </c>
      <c r="F38" s="124"/>
      <c r="G38" s="20">
        <v>11090</v>
      </c>
      <c r="H38" s="20">
        <v>11710</v>
      </c>
      <c r="J38" s="98">
        <f t="shared" si="2"/>
        <v>121.99000000000001</v>
      </c>
      <c r="K38" s="98">
        <f t="shared" si="2"/>
        <v>128.81</v>
      </c>
    </row>
    <row r="39" spans="1:11" ht="18" customHeight="1" x14ac:dyDescent="0.25">
      <c r="A39" s="142"/>
      <c r="B39" s="155"/>
      <c r="C39" s="155"/>
      <c r="D39" s="117"/>
      <c r="E39" s="124" t="s">
        <v>4</v>
      </c>
      <c r="F39" s="124"/>
      <c r="G39" s="20">
        <v>11645</v>
      </c>
      <c r="H39" s="20">
        <v>12295</v>
      </c>
      <c r="J39" s="98">
        <f t="shared" si="2"/>
        <v>128.095</v>
      </c>
      <c r="K39" s="98">
        <f t="shared" si="2"/>
        <v>135.245</v>
      </c>
    </row>
    <row r="40" spans="1:11" ht="30.75" customHeight="1" x14ac:dyDescent="0.25">
      <c r="A40" s="142"/>
      <c r="B40" s="155"/>
      <c r="C40" s="155"/>
      <c r="D40" s="117"/>
      <c r="E40" s="125" t="s">
        <v>8</v>
      </c>
      <c r="F40" s="129"/>
      <c r="G40" s="13" t="s">
        <v>22</v>
      </c>
      <c r="H40" s="13" t="s">
        <v>22</v>
      </c>
      <c r="J40" s="13" t="s">
        <v>22</v>
      </c>
      <c r="K40" s="13" t="s">
        <v>22</v>
      </c>
    </row>
    <row r="41" spans="1:11" ht="30.75" customHeight="1" x14ac:dyDescent="0.25">
      <c r="A41" s="142"/>
      <c r="B41" s="155"/>
      <c r="C41" s="155"/>
      <c r="D41" s="117"/>
      <c r="E41" s="125" t="s">
        <v>10</v>
      </c>
      <c r="F41" s="129"/>
      <c r="G41" s="13" t="s">
        <v>22</v>
      </c>
      <c r="H41" s="13" t="s">
        <v>22</v>
      </c>
      <c r="J41" s="13" t="s">
        <v>22</v>
      </c>
      <c r="K41" s="13" t="s">
        <v>22</v>
      </c>
    </row>
    <row r="42" spans="1:11" ht="28.5" customHeight="1" x14ac:dyDescent="0.25">
      <c r="A42" s="142"/>
      <c r="B42" s="155"/>
      <c r="C42" s="155"/>
      <c r="D42" s="117"/>
      <c r="E42" s="125" t="s">
        <v>9</v>
      </c>
      <c r="F42" s="129"/>
      <c r="G42" s="12">
        <v>10980</v>
      </c>
      <c r="H42" s="12">
        <v>11545</v>
      </c>
      <c r="J42" s="98">
        <f t="shared" ref="J42:K42" si="4">G42*$M$4/$M$5</f>
        <v>120.78000000000002</v>
      </c>
      <c r="K42" s="98">
        <f t="shared" si="4"/>
        <v>126.995</v>
      </c>
    </row>
    <row r="43" spans="1:11" ht="31.5" customHeight="1" x14ac:dyDescent="0.25">
      <c r="A43" s="127"/>
      <c r="B43" s="156"/>
      <c r="C43" s="156"/>
      <c r="D43" s="143"/>
      <c r="E43" s="125" t="s">
        <v>6</v>
      </c>
      <c r="F43" s="129"/>
      <c r="G43" s="12">
        <v>11530</v>
      </c>
      <c r="H43" s="12">
        <v>12120</v>
      </c>
      <c r="J43" s="98">
        <f t="shared" ref="J43" si="5">G43*$M$4/$M$5</f>
        <v>126.83000000000001</v>
      </c>
      <c r="K43" s="98">
        <f t="shared" ref="K43:K47" si="6">H43*$M$4/$M$5</f>
        <v>133.32</v>
      </c>
    </row>
    <row r="44" spans="1:11" ht="15" customHeight="1" x14ac:dyDescent="0.25">
      <c r="A44" s="128" t="s">
        <v>31</v>
      </c>
      <c r="B44" s="128"/>
      <c r="C44" s="128"/>
      <c r="D44" s="128"/>
      <c r="E44" s="128"/>
      <c r="F44" s="129"/>
      <c r="G44" s="13" t="s">
        <v>22</v>
      </c>
      <c r="H44" s="62">
        <v>440</v>
      </c>
      <c r="J44" s="13" t="s">
        <v>22</v>
      </c>
      <c r="K44" s="98">
        <f t="shared" si="6"/>
        <v>4.84</v>
      </c>
    </row>
    <row r="45" spans="1:11" ht="15" customHeight="1" x14ac:dyDescent="0.25">
      <c r="A45" s="128" t="s">
        <v>38</v>
      </c>
      <c r="B45" s="128"/>
      <c r="C45" s="128"/>
      <c r="D45" s="128"/>
      <c r="E45" s="128"/>
      <c r="F45" s="129"/>
      <c r="G45" s="13" t="s">
        <v>22</v>
      </c>
      <c r="H45" s="62">
        <v>275</v>
      </c>
      <c r="J45" s="13" t="s">
        <v>22</v>
      </c>
      <c r="K45" s="98">
        <f t="shared" si="6"/>
        <v>3.0249999999999999</v>
      </c>
    </row>
    <row r="46" spans="1:11" ht="15" customHeight="1" x14ac:dyDescent="0.25">
      <c r="A46" s="130" t="s">
        <v>39</v>
      </c>
      <c r="B46" s="131"/>
      <c r="C46" s="131"/>
      <c r="D46" s="131"/>
      <c r="E46" s="131"/>
      <c r="F46" s="132"/>
      <c r="G46" s="13" t="s">
        <v>22</v>
      </c>
      <c r="H46" s="62">
        <v>230</v>
      </c>
      <c r="J46" s="13" t="s">
        <v>22</v>
      </c>
      <c r="K46" s="98">
        <f t="shared" si="6"/>
        <v>2.5300000000000002</v>
      </c>
    </row>
    <row r="47" spans="1:11" ht="15" customHeight="1" x14ac:dyDescent="0.25">
      <c r="A47" s="130" t="s">
        <v>40</v>
      </c>
      <c r="B47" s="131"/>
      <c r="C47" s="131"/>
      <c r="D47" s="131"/>
      <c r="E47" s="131"/>
      <c r="F47" s="132"/>
      <c r="G47" s="13" t="s">
        <v>22</v>
      </c>
      <c r="H47" s="62">
        <v>420</v>
      </c>
      <c r="J47" s="13" t="s">
        <v>22</v>
      </c>
      <c r="K47" s="98">
        <f t="shared" si="6"/>
        <v>4.620000000000001</v>
      </c>
    </row>
    <row r="48" spans="1:11" ht="15" customHeight="1" x14ac:dyDescent="0.25">
      <c r="A48" s="124" t="s">
        <v>27</v>
      </c>
      <c r="B48" s="124"/>
      <c r="C48" s="124"/>
      <c r="D48" s="124"/>
      <c r="E48" s="124"/>
      <c r="F48" s="124"/>
      <c r="G48" s="62">
        <v>354</v>
      </c>
      <c r="H48" s="13" t="s">
        <v>22</v>
      </c>
      <c r="J48" s="98">
        <f t="shared" ref="J48:K52" si="7">G48*$M$4/$M$5</f>
        <v>3.8940000000000006</v>
      </c>
      <c r="K48" s="13" t="s">
        <v>22</v>
      </c>
    </row>
    <row r="49" spans="1:11" ht="15" customHeight="1" x14ac:dyDescent="0.25">
      <c r="A49" s="124" t="s">
        <v>105</v>
      </c>
      <c r="B49" s="124"/>
      <c r="C49" s="124"/>
      <c r="D49" s="124"/>
      <c r="E49" s="124"/>
      <c r="F49" s="124"/>
      <c r="G49" s="62">
        <v>210</v>
      </c>
      <c r="H49" s="13" t="s">
        <v>22</v>
      </c>
      <c r="J49" s="98">
        <f t="shared" si="7"/>
        <v>2.3100000000000005</v>
      </c>
      <c r="K49" s="13" t="s">
        <v>22</v>
      </c>
    </row>
    <row r="50" spans="1:11" ht="15" customHeight="1" x14ac:dyDescent="0.25">
      <c r="A50" s="124" t="s">
        <v>156</v>
      </c>
      <c r="B50" s="124"/>
      <c r="C50" s="124"/>
      <c r="D50" s="124"/>
      <c r="E50" s="124"/>
      <c r="F50" s="124"/>
      <c r="G50" s="62">
        <v>240</v>
      </c>
      <c r="H50" s="13" t="s">
        <v>22</v>
      </c>
      <c r="J50" s="98">
        <f t="shared" si="7"/>
        <v>2.64</v>
      </c>
      <c r="K50" s="13" t="s">
        <v>22</v>
      </c>
    </row>
    <row r="51" spans="1:11" ht="15" customHeight="1" x14ac:dyDescent="0.25">
      <c r="A51" s="124" t="s">
        <v>123</v>
      </c>
      <c r="B51" s="124"/>
      <c r="C51" s="124"/>
      <c r="D51" s="124"/>
      <c r="E51" s="124"/>
      <c r="F51" s="124"/>
      <c r="G51" s="62">
        <v>576</v>
      </c>
      <c r="H51" s="13" t="s">
        <v>22</v>
      </c>
      <c r="J51" s="98">
        <f t="shared" si="7"/>
        <v>6.3360000000000003</v>
      </c>
      <c r="K51" s="13" t="s">
        <v>22</v>
      </c>
    </row>
    <row r="52" spans="1:11" ht="15" customHeight="1" x14ac:dyDescent="0.25">
      <c r="A52" s="124" t="s">
        <v>14</v>
      </c>
      <c r="B52" s="124"/>
      <c r="C52" s="124"/>
      <c r="D52" s="124"/>
      <c r="E52" s="124"/>
      <c r="F52" s="124"/>
      <c r="G52" s="62">
        <v>125</v>
      </c>
      <c r="H52" s="20">
        <v>145</v>
      </c>
      <c r="J52" s="98">
        <f t="shared" si="7"/>
        <v>1.3750000000000002</v>
      </c>
      <c r="K52" s="98">
        <f t="shared" si="7"/>
        <v>1.595</v>
      </c>
    </row>
    <row r="53" spans="1:11" ht="66" customHeight="1" x14ac:dyDescent="0.25">
      <c r="A53" s="136"/>
      <c r="B53" s="114"/>
      <c r="C53" s="114"/>
      <c r="D53" s="114"/>
      <c r="E53" s="114"/>
      <c r="F53" s="115"/>
      <c r="G53" s="22" t="s">
        <v>32</v>
      </c>
      <c r="H53" s="22" t="s">
        <v>155</v>
      </c>
      <c r="J53" s="22" t="s">
        <v>32</v>
      </c>
      <c r="K53" s="22" t="s">
        <v>155</v>
      </c>
    </row>
    <row r="54" spans="1:11" ht="29.25" customHeight="1" x14ac:dyDescent="0.25">
      <c r="A54" s="136"/>
      <c r="B54" s="114"/>
      <c r="C54" s="114"/>
      <c r="D54" s="115"/>
      <c r="E54" s="124" t="s">
        <v>3</v>
      </c>
      <c r="F54" s="124"/>
      <c r="G54" s="20">
        <v>10185</v>
      </c>
      <c r="H54" s="20">
        <v>10820</v>
      </c>
      <c r="J54" s="98">
        <f t="shared" ref="J54" si="8">G54*$M$4/$M$5</f>
        <v>112.03500000000001</v>
      </c>
      <c r="K54" s="98">
        <f t="shared" ref="K54" si="9">H54*$M$4/$M$5</f>
        <v>119.02000000000001</v>
      </c>
    </row>
    <row r="55" spans="1:11" x14ac:dyDescent="0.25">
      <c r="A55" s="142"/>
      <c r="B55" s="155"/>
      <c r="C55" s="155"/>
      <c r="D55" s="117"/>
      <c r="E55" s="124" t="s">
        <v>4</v>
      </c>
      <c r="F55" s="124"/>
      <c r="G55" s="20">
        <v>10695</v>
      </c>
      <c r="H55" s="20">
        <v>11360</v>
      </c>
      <c r="J55" s="98">
        <f t="shared" ref="J55:J68" si="10">G55*$M$4/$M$5</f>
        <v>117.64500000000002</v>
      </c>
      <c r="K55" s="98">
        <f t="shared" ref="K55:K68" si="11">H55*$M$4/$M$5</f>
        <v>124.96000000000001</v>
      </c>
    </row>
    <row r="56" spans="1:11" ht="33.75" customHeight="1" x14ac:dyDescent="0.25">
      <c r="A56" s="142"/>
      <c r="B56" s="155"/>
      <c r="C56" s="155"/>
      <c r="D56" s="117"/>
      <c r="E56" s="125" t="s">
        <v>8</v>
      </c>
      <c r="F56" s="129"/>
      <c r="G56" s="12">
        <v>10820</v>
      </c>
      <c r="H56" s="12">
        <v>11465</v>
      </c>
      <c r="J56" s="98">
        <f t="shared" si="10"/>
        <v>119.02000000000001</v>
      </c>
      <c r="K56" s="98">
        <f t="shared" si="11"/>
        <v>126.11500000000002</v>
      </c>
    </row>
    <row r="57" spans="1:11" ht="27.75" customHeight="1" x14ac:dyDescent="0.25">
      <c r="A57" s="142"/>
      <c r="B57" s="155"/>
      <c r="C57" s="155"/>
      <c r="D57" s="117"/>
      <c r="E57" s="125" t="s">
        <v>10</v>
      </c>
      <c r="F57" s="129"/>
      <c r="G57" s="12">
        <v>11360</v>
      </c>
      <c r="H57" s="12">
        <v>12040</v>
      </c>
      <c r="J57" s="98">
        <f t="shared" si="10"/>
        <v>124.96000000000001</v>
      </c>
      <c r="K57" s="98">
        <f t="shared" si="11"/>
        <v>132.44000000000003</v>
      </c>
    </row>
    <row r="58" spans="1:11" ht="30" customHeight="1" x14ac:dyDescent="0.25">
      <c r="A58" s="142"/>
      <c r="B58" s="155"/>
      <c r="C58" s="155"/>
      <c r="D58" s="117"/>
      <c r="E58" s="125" t="s">
        <v>9</v>
      </c>
      <c r="F58" s="129"/>
      <c r="G58" s="13" t="s">
        <v>22</v>
      </c>
      <c r="H58" s="13" t="s">
        <v>22</v>
      </c>
      <c r="J58" s="13" t="s">
        <v>22</v>
      </c>
      <c r="K58" s="13" t="s">
        <v>22</v>
      </c>
    </row>
    <row r="59" spans="1:11" ht="27" customHeight="1" x14ac:dyDescent="0.25">
      <c r="A59" s="127"/>
      <c r="B59" s="156"/>
      <c r="C59" s="156"/>
      <c r="D59" s="143"/>
      <c r="E59" s="125" t="s">
        <v>6</v>
      </c>
      <c r="F59" s="129"/>
      <c r="G59" s="13" t="s">
        <v>22</v>
      </c>
      <c r="H59" s="13" t="s">
        <v>22</v>
      </c>
      <c r="J59" s="13" t="s">
        <v>22</v>
      </c>
      <c r="K59" s="13" t="s">
        <v>22</v>
      </c>
    </row>
    <row r="60" spans="1:11" ht="15" customHeight="1" x14ac:dyDescent="0.25">
      <c r="A60" s="128" t="s">
        <v>31</v>
      </c>
      <c r="B60" s="128"/>
      <c r="C60" s="128"/>
      <c r="D60" s="128"/>
      <c r="E60" s="128"/>
      <c r="F60" s="129"/>
      <c r="G60" s="13" t="s">
        <v>22</v>
      </c>
      <c r="H60" s="62">
        <v>440</v>
      </c>
      <c r="J60" s="13" t="s">
        <v>22</v>
      </c>
      <c r="K60" s="98">
        <f t="shared" si="11"/>
        <v>4.84</v>
      </c>
    </row>
    <row r="61" spans="1:11" ht="15" customHeight="1" x14ac:dyDescent="0.25">
      <c r="A61" s="128" t="s">
        <v>38</v>
      </c>
      <c r="B61" s="128"/>
      <c r="C61" s="128"/>
      <c r="D61" s="128"/>
      <c r="E61" s="128"/>
      <c r="F61" s="129"/>
      <c r="G61" s="13" t="s">
        <v>22</v>
      </c>
      <c r="H61" s="62">
        <v>275</v>
      </c>
      <c r="J61" s="13" t="s">
        <v>22</v>
      </c>
      <c r="K61" s="98">
        <f t="shared" si="11"/>
        <v>3.0249999999999999</v>
      </c>
    </row>
    <row r="62" spans="1:11" ht="15" customHeight="1" x14ac:dyDescent="0.25">
      <c r="A62" s="130" t="s">
        <v>39</v>
      </c>
      <c r="B62" s="131"/>
      <c r="C62" s="131"/>
      <c r="D62" s="131"/>
      <c r="E62" s="131"/>
      <c r="F62" s="132"/>
      <c r="G62" s="13" t="s">
        <v>22</v>
      </c>
      <c r="H62" s="62">
        <v>230</v>
      </c>
      <c r="J62" s="13" t="s">
        <v>22</v>
      </c>
      <c r="K62" s="98">
        <f t="shared" si="11"/>
        <v>2.5300000000000002</v>
      </c>
    </row>
    <row r="63" spans="1:11" ht="15" customHeight="1" x14ac:dyDescent="0.25">
      <c r="A63" s="130" t="s">
        <v>40</v>
      </c>
      <c r="B63" s="131"/>
      <c r="C63" s="131"/>
      <c r="D63" s="131"/>
      <c r="E63" s="131"/>
      <c r="F63" s="132"/>
      <c r="G63" s="13" t="s">
        <v>22</v>
      </c>
      <c r="H63" s="62">
        <v>420</v>
      </c>
      <c r="J63" s="13" t="s">
        <v>22</v>
      </c>
      <c r="K63" s="98">
        <f t="shared" si="11"/>
        <v>4.620000000000001</v>
      </c>
    </row>
    <row r="64" spans="1:11" ht="15" customHeight="1" x14ac:dyDescent="0.25">
      <c r="A64" s="124" t="s">
        <v>27</v>
      </c>
      <c r="B64" s="124"/>
      <c r="C64" s="124"/>
      <c r="D64" s="124"/>
      <c r="E64" s="124"/>
      <c r="F64" s="124"/>
      <c r="G64" s="62">
        <v>354</v>
      </c>
      <c r="H64" s="13" t="s">
        <v>22</v>
      </c>
      <c r="J64" s="98">
        <f t="shared" si="10"/>
        <v>3.8940000000000006</v>
      </c>
      <c r="K64" s="13" t="s">
        <v>22</v>
      </c>
    </row>
    <row r="65" spans="1:11" ht="15" customHeight="1" x14ac:dyDescent="0.25">
      <c r="A65" s="124" t="s">
        <v>105</v>
      </c>
      <c r="B65" s="124"/>
      <c r="C65" s="124"/>
      <c r="D65" s="124"/>
      <c r="E65" s="124"/>
      <c r="F65" s="124"/>
      <c r="G65" s="62">
        <v>210</v>
      </c>
      <c r="H65" s="13" t="s">
        <v>22</v>
      </c>
      <c r="J65" s="98">
        <f t="shared" si="10"/>
        <v>2.3100000000000005</v>
      </c>
      <c r="K65" s="13" t="s">
        <v>22</v>
      </c>
    </row>
    <row r="66" spans="1:11" ht="15" customHeight="1" x14ac:dyDescent="0.25">
      <c r="A66" s="124" t="s">
        <v>156</v>
      </c>
      <c r="B66" s="124"/>
      <c r="C66" s="124"/>
      <c r="D66" s="124"/>
      <c r="E66" s="124"/>
      <c r="F66" s="124"/>
      <c r="G66" s="62">
        <v>240</v>
      </c>
      <c r="H66" s="13" t="s">
        <v>22</v>
      </c>
      <c r="J66" s="98">
        <f t="shared" si="10"/>
        <v>2.64</v>
      </c>
      <c r="K66" s="13" t="s">
        <v>22</v>
      </c>
    </row>
    <row r="67" spans="1:11" ht="16.5" customHeight="1" x14ac:dyDescent="0.25">
      <c r="A67" s="124" t="s">
        <v>123</v>
      </c>
      <c r="B67" s="124"/>
      <c r="C67" s="124"/>
      <c r="D67" s="124"/>
      <c r="E67" s="124"/>
      <c r="F67" s="124"/>
      <c r="G67" s="62">
        <v>576</v>
      </c>
      <c r="H67" s="13" t="s">
        <v>22</v>
      </c>
      <c r="J67" s="98">
        <f t="shared" si="10"/>
        <v>6.3360000000000003</v>
      </c>
      <c r="K67" s="13" t="s">
        <v>22</v>
      </c>
    </row>
    <row r="68" spans="1:11" ht="15" customHeight="1" x14ac:dyDescent="0.25">
      <c r="A68" s="124" t="s">
        <v>14</v>
      </c>
      <c r="B68" s="124"/>
      <c r="C68" s="124"/>
      <c r="D68" s="124"/>
      <c r="E68" s="124"/>
      <c r="F68" s="124"/>
      <c r="G68" s="62">
        <v>125</v>
      </c>
      <c r="H68" s="20">
        <v>145</v>
      </c>
      <c r="J68" s="98">
        <f t="shared" si="10"/>
        <v>1.3750000000000002</v>
      </c>
      <c r="K68" s="98">
        <f t="shared" si="11"/>
        <v>1.595</v>
      </c>
    </row>
    <row r="69" spans="1:11" ht="63" customHeight="1" x14ac:dyDescent="0.25">
      <c r="A69" s="9"/>
      <c r="B69" s="9"/>
      <c r="C69" s="9"/>
      <c r="D69" s="9"/>
      <c r="E69" s="9"/>
      <c r="F69" s="9"/>
      <c r="G69" s="22" t="s">
        <v>33</v>
      </c>
      <c r="H69" s="22" t="s">
        <v>158</v>
      </c>
      <c r="J69" s="22" t="s">
        <v>33</v>
      </c>
      <c r="K69" s="22" t="s">
        <v>158</v>
      </c>
    </row>
    <row r="70" spans="1:11" ht="24.75" customHeight="1" x14ac:dyDescent="0.25">
      <c r="A70" s="136"/>
      <c r="B70" s="114"/>
      <c r="C70" s="114"/>
      <c r="D70" s="115"/>
      <c r="E70" s="124" t="s">
        <v>3</v>
      </c>
      <c r="F70" s="124"/>
      <c r="G70" s="20">
        <v>8670</v>
      </c>
      <c r="H70" s="20">
        <v>9315</v>
      </c>
      <c r="J70" s="98">
        <f t="shared" ref="J70" si="12">G70*$M$4/$M$5</f>
        <v>95.370000000000019</v>
      </c>
      <c r="K70" s="98">
        <f t="shared" ref="K70" si="13">H70*$M$4/$M$5</f>
        <v>102.46500000000002</v>
      </c>
    </row>
    <row r="71" spans="1:11" ht="18.75" customHeight="1" x14ac:dyDescent="0.25">
      <c r="A71" s="142"/>
      <c r="B71" s="155"/>
      <c r="C71" s="155"/>
      <c r="D71" s="117"/>
      <c r="E71" s="124" t="s">
        <v>4</v>
      </c>
      <c r="F71" s="124"/>
      <c r="G71" s="20">
        <v>9100</v>
      </c>
      <c r="H71" s="62">
        <v>9780</v>
      </c>
      <c r="J71" s="98">
        <f t="shared" ref="J71:J73" si="14">G71*$M$4/$M$5</f>
        <v>100.10000000000001</v>
      </c>
      <c r="K71" s="98">
        <f t="shared" ref="K71:K73" si="15">H71*$M$4/$M$5</f>
        <v>107.58000000000001</v>
      </c>
    </row>
    <row r="72" spans="1:11" ht="29.25" customHeight="1" x14ac:dyDescent="0.25">
      <c r="A72" s="142"/>
      <c r="B72" s="155"/>
      <c r="C72" s="155"/>
      <c r="D72" s="117"/>
      <c r="E72" s="125" t="s">
        <v>8</v>
      </c>
      <c r="F72" s="129"/>
      <c r="G72" s="12">
        <v>9020</v>
      </c>
      <c r="H72" s="61">
        <v>9660</v>
      </c>
      <c r="J72" s="98">
        <f t="shared" si="14"/>
        <v>99.220000000000013</v>
      </c>
      <c r="K72" s="98">
        <f t="shared" si="15"/>
        <v>106.26000000000002</v>
      </c>
    </row>
    <row r="73" spans="1:11" ht="26.25" customHeight="1" x14ac:dyDescent="0.25">
      <c r="A73" s="142"/>
      <c r="B73" s="155"/>
      <c r="C73" s="155"/>
      <c r="D73" s="117"/>
      <c r="E73" s="125" t="s">
        <v>10</v>
      </c>
      <c r="F73" s="129"/>
      <c r="G73" s="12">
        <v>9470</v>
      </c>
      <c r="H73" s="62">
        <v>10140</v>
      </c>
      <c r="J73" s="98">
        <f t="shared" si="14"/>
        <v>104.17</v>
      </c>
      <c r="K73" s="98">
        <f t="shared" si="15"/>
        <v>111.54000000000002</v>
      </c>
    </row>
    <row r="74" spans="1:11" ht="30" customHeight="1" x14ac:dyDescent="0.25">
      <c r="A74" s="142"/>
      <c r="B74" s="155"/>
      <c r="C74" s="155"/>
      <c r="D74" s="117"/>
      <c r="E74" s="125" t="s">
        <v>9</v>
      </c>
      <c r="F74" s="129"/>
      <c r="G74" s="13" t="s">
        <v>22</v>
      </c>
      <c r="H74" s="13" t="s">
        <v>22</v>
      </c>
      <c r="J74" s="13" t="s">
        <v>22</v>
      </c>
      <c r="K74" s="13" t="s">
        <v>22</v>
      </c>
    </row>
    <row r="75" spans="1:11" ht="25.5" customHeight="1" x14ac:dyDescent="0.25">
      <c r="A75" s="127"/>
      <c r="B75" s="156"/>
      <c r="C75" s="156"/>
      <c r="D75" s="143"/>
      <c r="E75" s="125" t="s">
        <v>6</v>
      </c>
      <c r="F75" s="129"/>
      <c r="G75" s="13" t="s">
        <v>22</v>
      </c>
      <c r="H75" s="13" t="s">
        <v>22</v>
      </c>
      <c r="J75" s="13" t="s">
        <v>22</v>
      </c>
      <c r="K75" s="13" t="s">
        <v>22</v>
      </c>
    </row>
    <row r="76" spans="1:11" ht="15" customHeight="1" x14ac:dyDescent="0.25">
      <c r="A76" s="128" t="s">
        <v>31</v>
      </c>
      <c r="B76" s="128"/>
      <c r="C76" s="128"/>
      <c r="D76" s="128"/>
      <c r="E76" s="128"/>
      <c r="F76" s="129"/>
      <c r="G76" s="13" t="s">
        <v>22</v>
      </c>
      <c r="H76" s="62">
        <v>440</v>
      </c>
      <c r="J76" s="13" t="s">
        <v>22</v>
      </c>
      <c r="K76" s="98">
        <f t="shared" ref="K76:K79" si="16">H76*$M$4/$M$5</f>
        <v>4.84</v>
      </c>
    </row>
    <row r="77" spans="1:11" ht="15" customHeight="1" x14ac:dyDescent="0.25">
      <c r="A77" s="128" t="s">
        <v>38</v>
      </c>
      <c r="B77" s="128"/>
      <c r="C77" s="128"/>
      <c r="D77" s="128"/>
      <c r="E77" s="128"/>
      <c r="F77" s="129"/>
      <c r="G77" s="13" t="s">
        <v>22</v>
      </c>
      <c r="H77" s="62">
        <v>275</v>
      </c>
      <c r="J77" s="13" t="s">
        <v>22</v>
      </c>
      <c r="K77" s="98">
        <f t="shared" si="16"/>
        <v>3.0249999999999999</v>
      </c>
    </row>
    <row r="78" spans="1:11" ht="15" customHeight="1" x14ac:dyDescent="0.25">
      <c r="A78" s="130" t="s">
        <v>39</v>
      </c>
      <c r="B78" s="131"/>
      <c r="C78" s="131"/>
      <c r="D78" s="131"/>
      <c r="E78" s="131"/>
      <c r="F78" s="132"/>
      <c r="G78" s="13" t="s">
        <v>22</v>
      </c>
      <c r="H78" s="62">
        <v>230</v>
      </c>
      <c r="J78" s="13" t="s">
        <v>22</v>
      </c>
      <c r="K78" s="98">
        <f t="shared" si="16"/>
        <v>2.5300000000000002</v>
      </c>
    </row>
    <row r="79" spans="1:11" ht="15" customHeight="1" x14ac:dyDescent="0.25">
      <c r="A79" s="130" t="s">
        <v>40</v>
      </c>
      <c r="B79" s="131"/>
      <c r="C79" s="131"/>
      <c r="D79" s="131"/>
      <c r="E79" s="131"/>
      <c r="F79" s="132"/>
      <c r="G79" s="13" t="s">
        <v>22</v>
      </c>
      <c r="H79" s="62">
        <v>420</v>
      </c>
      <c r="J79" s="13" t="s">
        <v>22</v>
      </c>
      <c r="K79" s="98">
        <f t="shared" si="16"/>
        <v>4.620000000000001</v>
      </c>
    </row>
    <row r="80" spans="1:11" ht="15" customHeight="1" x14ac:dyDescent="0.25">
      <c r="A80" s="124" t="s">
        <v>27</v>
      </c>
      <c r="B80" s="124"/>
      <c r="C80" s="124"/>
      <c r="D80" s="124"/>
      <c r="E80" s="124"/>
      <c r="F80" s="124"/>
      <c r="G80" s="62">
        <v>354</v>
      </c>
      <c r="H80" s="13" t="s">
        <v>22</v>
      </c>
      <c r="J80" s="98">
        <f t="shared" ref="J80:K84" si="17">G80*$M$4/$M$5</f>
        <v>3.8940000000000006</v>
      </c>
      <c r="K80" s="13" t="s">
        <v>22</v>
      </c>
    </row>
    <row r="81" spans="1:11" ht="15" customHeight="1" x14ac:dyDescent="0.25">
      <c r="A81" s="124" t="s">
        <v>105</v>
      </c>
      <c r="B81" s="124"/>
      <c r="C81" s="124"/>
      <c r="D81" s="124"/>
      <c r="E81" s="124"/>
      <c r="F81" s="124"/>
      <c r="G81" s="62">
        <v>210</v>
      </c>
      <c r="H81" s="13" t="s">
        <v>22</v>
      </c>
      <c r="J81" s="98">
        <f t="shared" si="17"/>
        <v>2.3100000000000005</v>
      </c>
      <c r="K81" s="13" t="s">
        <v>22</v>
      </c>
    </row>
    <row r="82" spans="1:11" ht="15" customHeight="1" x14ac:dyDescent="0.25">
      <c r="A82" s="124" t="s">
        <v>156</v>
      </c>
      <c r="B82" s="124"/>
      <c r="C82" s="124"/>
      <c r="D82" s="124"/>
      <c r="E82" s="124"/>
      <c r="F82" s="124"/>
      <c r="G82" s="62">
        <v>240</v>
      </c>
      <c r="H82" s="13" t="s">
        <v>22</v>
      </c>
      <c r="J82" s="98">
        <f t="shared" si="17"/>
        <v>2.64</v>
      </c>
      <c r="K82" s="13" t="s">
        <v>22</v>
      </c>
    </row>
    <row r="83" spans="1:11" ht="15" customHeight="1" x14ac:dyDescent="0.25">
      <c r="A83" s="124" t="s">
        <v>123</v>
      </c>
      <c r="B83" s="124"/>
      <c r="C83" s="124"/>
      <c r="D83" s="124"/>
      <c r="E83" s="124"/>
      <c r="F83" s="124"/>
      <c r="G83" s="62">
        <v>576</v>
      </c>
      <c r="H83" s="13" t="s">
        <v>22</v>
      </c>
      <c r="J83" s="98">
        <f t="shared" si="17"/>
        <v>6.3360000000000003</v>
      </c>
      <c r="K83" s="13" t="s">
        <v>22</v>
      </c>
    </row>
    <row r="84" spans="1:11" ht="15" customHeight="1" x14ac:dyDescent="0.25">
      <c r="A84" s="124" t="s">
        <v>14</v>
      </c>
      <c r="B84" s="124"/>
      <c r="C84" s="124"/>
      <c r="D84" s="124"/>
      <c r="E84" s="124"/>
      <c r="F84" s="124"/>
      <c r="G84" s="62">
        <v>125</v>
      </c>
      <c r="H84" s="20">
        <v>145</v>
      </c>
      <c r="J84" s="98">
        <f t="shared" si="17"/>
        <v>1.3750000000000002</v>
      </c>
      <c r="K84" s="98">
        <f t="shared" si="17"/>
        <v>1.595</v>
      </c>
    </row>
    <row r="85" spans="1:11" ht="15" hidden="1" customHeight="1" x14ac:dyDescent="0.25">
      <c r="A85" s="124" t="s">
        <v>123</v>
      </c>
      <c r="B85" s="124"/>
      <c r="C85" s="124"/>
      <c r="D85" s="124"/>
      <c r="E85" s="124"/>
      <c r="F85" s="124"/>
      <c r="G85" s="62">
        <v>576</v>
      </c>
      <c r="H85" s="13" t="s">
        <v>22</v>
      </c>
      <c r="J85" s="83">
        <v>576</v>
      </c>
      <c r="K85" s="13" t="s">
        <v>22</v>
      </c>
    </row>
    <row r="86" spans="1:11" ht="15" hidden="1" customHeight="1" x14ac:dyDescent="0.25">
      <c r="A86" s="124" t="s">
        <v>14</v>
      </c>
      <c r="B86" s="124"/>
      <c r="C86" s="124"/>
      <c r="D86" s="124"/>
      <c r="E86" s="124"/>
      <c r="F86" s="124"/>
      <c r="G86" s="62">
        <v>125</v>
      </c>
      <c r="H86" s="20">
        <v>145</v>
      </c>
      <c r="J86" s="83">
        <v>125</v>
      </c>
      <c r="K86" s="20">
        <v>145</v>
      </c>
    </row>
    <row r="87" spans="1:11" ht="61.5" customHeight="1" x14ac:dyDescent="0.25">
      <c r="A87" s="9"/>
      <c r="B87" s="9"/>
      <c r="C87" s="9"/>
      <c r="D87" s="9"/>
      <c r="E87" s="9"/>
      <c r="F87" s="9"/>
      <c r="G87" s="22" t="s">
        <v>159</v>
      </c>
      <c r="H87" s="22" t="s">
        <v>160</v>
      </c>
      <c r="J87" s="22" t="s">
        <v>159</v>
      </c>
      <c r="K87" s="22" t="s">
        <v>160</v>
      </c>
    </row>
    <row r="88" spans="1:11" x14ac:dyDescent="0.25">
      <c r="A88" s="136"/>
      <c r="B88" s="114"/>
      <c r="C88" s="114"/>
      <c r="D88" s="115"/>
      <c r="E88" s="124" t="s">
        <v>3</v>
      </c>
      <c r="F88" s="124"/>
      <c r="G88" s="13" t="s">
        <v>22</v>
      </c>
      <c r="H88" s="13" t="s">
        <v>22</v>
      </c>
      <c r="J88" s="13" t="s">
        <v>22</v>
      </c>
      <c r="K88" s="13" t="s">
        <v>22</v>
      </c>
    </row>
    <row r="89" spans="1:11" ht="17.25" customHeight="1" x14ac:dyDescent="0.25">
      <c r="A89" s="142"/>
      <c r="B89" s="155"/>
      <c r="C89" s="155"/>
      <c r="D89" s="117"/>
      <c r="E89" s="124" t="s">
        <v>4</v>
      </c>
      <c r="F89" s="124"/>
      <c r="G89" s="13" t="s">
        <v>22</v>
      </c>
      <c r="H89" s="13" t="s">
        <v>22</v>
      </c>
      <c r="J89" s="13" t="s">
        <v>22</v>
      </c>
      <c r="K89" s="13" t="s">
        <v>22</v>
      </c>
    </row>
    <row r="90" spans="1:11" ht="32.25" customHeight="1" x14ac:dyDescent="0.25">
      <c r="A90" s="142"/>
      <c r="B90" s="155"/>
      <c r="C90" s="155"/>
      <c r="D90" s="117"/>
      <c r="E90" s="125" t="s">
        <v>8</v>
      </c>
      <c r="F90" s="129"/>
      <c r="G90" s="12">
        <v>8700</v>
      </c>
      <c r="H90" s="12">
        <v>9400</v>
      </c>
      <c r="J90" s="98">
        <f t="shared" ref="J90" si="18">G90*$M$4/$M$5</f>
        <v>95.7</v>
      </c>
      <c r="K90" s="98">
        <f t="shared" ref="K90" si="19">H90*$M$4/$M$5</f>
        <v>103.4</v>
      </c>
    </row>
    <row r="91" spans="1:11" ht="30" customHeight="1" x14ac:dyDescent="0.25">
      <c r="A91" s="142"/>
      <c r="B91" s="155"/>
      <c r="C91" s="155"/>
      <c r="D91" s="117"/>
      <c r="E91" s="125" t="s">
        <v>10</v>
      </c>
      <c r="F91" s="129"/>
      <c r="G91" s="78">
        <v>9135</v>
      </c>
      <c r="H91" s="12">
        <v>9870</v>
      </c>
      <c r="J91" s="98">
        <f t="shared" ref="J91:J93" si="20">G91*$M$4/$M$5</f>
        <v>100.485</v>
      </c>
      <c r="K91" s="98">
        <f t="shared" ref="J91:K102" si="21">H91*$M$4/$M$5</f>
        <v>108.57000000000001</v>
      </c>
    </row>
    <row r="92" spans="1:11" ht="31.5" customHeight="1" x14ac:dyDescent="0.25">
      <c r="A92" s="142"/>
      <c r="B92" s="155"/>
      <c r="C92" s="155"/>
      <c r="D92" s="117"/>
      <c r="E92" s="125" t="s">
        <v>9</v>
      </c>
      <c r="F92" s="129"/>
      <c r="G92" s="65">
        <v>8300</v>
      </c>
      <c r="H92" s="12">
        <v>8900</v>
      </c>
      <c r="J92" s="98">
        <f t="shared" si="20"/>
        <v>91.300000000000011</v>
      </c>
      <c r="K92" s="98">
        <f t="shared" si="21"/>
        <v>97.9</v>
      </c>
    </row>
    <row r="93" spans="1:11" ht="27" customHeight="1" x14ac:dyDescent="0.25">
      <c r="A93" s="127"/>
      <c r="B93" s="156"/>
      <c r="C93" s="156"/>
      <c r="D93" s="143"/>
      <c r="E93" s="125" t="s">
        <v>6</v>
      </c>
      <c r="F93" s="129"/>
      <c r="G93" s="65">
        <v>8715</v>
      </c>
      <c r="H93" s="12">
        <v>9345</v>
      </c>
      <c r="J93" s="98">
        <f t="shared" si="20"/>
        <v>95.865000000000009</v>
      </c>
      <c r="K93" s="98">
        <f t="shared" si="21"/>
        <v>102.79500000000002</v>
      </c>
    </row>
    <row r="94" spans="1:11" ht="18" customHeight="1" x14ac:dyDescent="0.25">
      <c r="A94" s="128" t="s">
        <v>31</v>
      </c>
      <c r="B94" s="128"/>
      <c r="C94" s="128"/>
      <c r="D94" s="128"/>
      <c r="E94" s="128"/>
      <c r="F94" s="129"/>
      <c r="G94" s="13" t="s">
        <v>22</v>
      </c>
      <c r="H94" s="62">
        <v>440</v>
      </c>
      <c r="J94" s="13" t="s">
        <v>22</v>
      </c>
      <c r="K94" s="98">
        <f t="shared" si="21"/>
        <v>4.84</v>
      </c>
    </row>
    <row r="95" spans="1:11" ht="15" customHeight="1" x14ac:dyDescent="0.25">
      <c r="A95" s="128" t="s">
        <v>38</v>
      </c>
      <c r="B95" s="128"/>
      <c r="C95" s="128"/>
      <c r="D95" s="128"/>
      <c r="E95" s="128"/>
      <c r="F95" s="129"/>
      <c r="G95" s="13" t="s">
        <v>22</v>
      </c>
      <c r="H95" s="62">
        <v>275</v>
      </c>
      <c r="J95" s="13" t="s">
        <v>22</v>
      </c>
      <c r="K95" s="98">
        <f t="shared" si="21"/>
        <v>3.0249999999999999</v>
      </c>
    </row>
    <row r="96" spans="1:11" ht="21.75" customHeight="1" x14ac:dyDescent="0.25">
      <c r="A96" s="130" t="s">
        <v>39</v>
      </c>
      <c r="B96" s="131"/>
      <c r="C96" s="131"/>
      <c r="D96" s="131"/>
      <c r="E96" s="131"/>
      <c r="F96" s="132"/>
      <c r="G96" s="13" t="s">
        <v>22</v>
      </c>
      <c r="H96" s="62">
        <v>230</v>
      </c>
      <c r="J96" s="13" t="s">
        <v>22</v>
      </c>
      <c r="K96" s="98">
        <f t="shared" si="21"/>
        <v>2.5300000000000002</v>
      </c>
    </row>
    <row r="97" spans="1:11" ht="15.75" customHeight="1" x14ac:dyDescent="0.25">
      <c r="A97" s="130" t="s">
        <v>40</v>
      </c>
      <c r="B97" s="131"/>
      <c r="C97" s="131"/>
      <c r="D97" s="131"/>
      <c r="E97" s="131"/>
      <c r="F97" s="132"/>
      <c r="G97" s="13" t="s">
        <v>22</v>
      </c>
      <c r="H97" s="62">
        <v>420</v>
      </c>
      <c r="J97" s="13" t="s">
        <v>22</v>
      </c>
      <c r="K97" s="98">
        <f t="shared" si="21"/>
        <v>4.620000000000001</v>
      </c>
    </row>
    <row r="98" spans="1:11" ht="15" customHeight="1" x14ac:dyDescent="0.25">
      <c r="A98" s="124" t="s">
        <v>27</v>
      </c>
      <c r="B98" s="124"/>
      <c r="C98" s="124"/>
      <c r="D98" s="124"/>
      <c r="E98" s="124"/>
      <c r="F98" s="124"/>
      <c r="G98" s="62">
        <v>354</v>
      </c>
      <c r="H98" s="13" t="s">
        <v>22</v>
      </c>
      <c r="J98" s="98">
        <f t="shared" si="21"/>
        <v>3.8940000000000006</v>
      </c>
      <c r="K98" s="13" t="s">
        <v>22</v>
      </c>
    </row>
    <row r="99" spans="1:11" ht="15" customHeight="1" x14ac:dyDescent="0.25">
      <c r="A99" s="124" t="s">
        <v>105</v>
      </c>
      <c r="B99" s="124"/>
      <c r="C99" s="124"/>
      <c r="D99" s="124"/>
      <c r="E99" s="124"/>
      <c r="F99" s="124"/>
      <c r="G99" s="62">
        <v>210</v>
      </c>
      <c r="H99" s="13" t="s">
        <v>22</v>
      </c>
      <c r="J99" s="98">
        <f t="shared" si="21"/>
        <v>2.3100000000000005</v>
      </c>
      <c r="K99" s="13" t="s">
        <v>22</v>
      </c>
    </row>
    <row r="100" spans="1:11" ht="15.75" customHeight="1" x14ac:dyDescent="0.25">
      <c r="A100" s="124" t="s">
        <v>156</v>
      </c>
      <c r="B100" s="124"/>
      <c r="C100" s="124"/>
      <c r="D100" s="124"/>
      <c r="E100" s="124"/>
      <c r="F100" s="124"/>
      <c r="G100" s="62">
        <v>240</v>
      </c>
      <c r="H100" s="13" t="s">
        <v>22</v>
      </c>
      <c r="J100" s="98">
        <f t="shared" si="21"/>
        <v>2.64</v>
      </c>
      <c r="K100" s="13" t="s">
        <v>22</v>
      </c>
    </row>
    <row r="101" spans="1:11" ht="15" customHeight="1" x14ac:dyDescent="0.25">
      <c r="A101" s="124" t="s">
        <v>123</v>
      </c>
      <c r="B101" s="124"/>
      <c r="C101" s="124"/>
      <c r="D101" s="124"/>
      <c r="E101" s="124"/>
      <c r="F101" s="124"/>
      <c r="G101" s="62">
        <v>576</v>
      </c>
      <c r="H101" s="13" t="s">
        <v>22</v>
      </c>
      <c r="J101" s="98">
        <f t="shared" si="21"/>
        <v>6.3360000000000003</v>
      </c>
      <c r="K101" s="13" t="s">
        <v>22</v>
      </c>
    </row>
    <row r="102" spans="1:11" ht="15" customHeight="1" x14ac:dyDescent="0.25">
      <c r="A102" s="124" t="s">
        <v>14</v>
      </c>
      <c r="B102" s="124"/>
      <c r="C102" s="124"/>
      <c r="D102" s="124"/>
      <c r="E102" s="124"/>
      <c r="F102" s="124"/>
      <c r="G102" s="62">
        <v>125</v>
      </c>
      <c r="H102" s="20">
        <v>145</v>
      </c>
      <c r="J102" s="98">
        <f t="shared" si="21"/>
        <v>1.3750000000000002</v>
      </c>
      <c r="K102" s="98">
        <f t="shared" si="21"/>
        <v>1.595</v>
      </c>
    </row>
    <row r="103" spans="1:11" ht="60" x14ac:dyDescent="0.25">
      <c r="A103" s="9"/>
      <c r="B103" s="9"/>
      <c r="C103" s="9"/>
      <c r="D103" s="9"/>
      <c r="E103" s="9"/>
      <c r="F103" s="9"/>
      <c r="G103" s="22" t="s">
        <v>34</v>
      </c>
      <c r="H103" s="21" t="s">
        <v>35</v>
      </c>
      <c r="J103" s="22" t="s">
        <v>34</v>
      </c>
      <c r="K103" s="21" t="s">
        <v>35</v>
      </c>
    </row>
    <row r="104" spans="1:11" ht="29.25" customHeight="1" x14ac:dyDescent="0.25">
      <c r="A104" s="136"/>
      <c r="B104" s="114"/>
      <c r="C104" s="114"/>
      <c r="D104" s="115"/>
      <c r="E104" s="124" t="s">
        <v>3</v>
      </c>
      <c r="F104" s="124"/>
      <c r="G104" s="20">
        <v>13485</v>
      </c>
      <c r="H104" s="20">
        <v>14130</v>
      </c>
      <c r="J104" s="98">
        <f t="shared" ref="J104:J105" si="22">G104*$M$4/$M$5</f>
        <v>148.33500000000001</v>
      </c>
      <c r="K104" s="98">
        <f t="shared" ref="K104:K105" si="23">H104*$M$4/$M$5</f>
        <v>155.43</v>
      </c>
    </row>
    <row r="105" spans="1:11" x14ac:dyDescent="0.25">
      <c r="A105" s="142"/>
      <c r="B105" s="155"/>
      <c r="C105" s="155"/>
      <c r="D105" s="117"/>
      <c r="E105" s="124" t="s">
        <v>4</v>
      </c>
      <c r="F105" s="124"/>
      <c r="G105" s="20">
        <v>14160</v>
      </c>
      <c r="H105" s="20">
        <v>14840</v>
      </c>
      <c r="J105" s="98">
        <f t="shared" si="22"/>
        <v>155.76000000000002</v>
      </c>
      <c r="K105" s="98">
        <f t="shared" si="23"/>
        <v>163.24000000000004</v>
      </c>
    </row>
    <row r="106" spans="1:11" ht="30.75" customHeight="1" x14ac:dyDescent="0.25">
      <c r="A106" s="142"/>
      <c r="B106" s="155"/>
      <c r="C106" s="155"/>
      <c r="D106" s="117"/>
      <c r="E106" s="125" t="s">
        <v>8</v>
      </c>
      <c r="F106" s="129"/>
      <c r="G106" s="13" t="s">
        <v>22</v>
      </c>
      <c r="H106" s="25" t="s">
        <v>22</v>
      </c>
      <c r="J106" s="13" t="s">
        <v>22</v>
      </c>
      <c r="K106" s="25" t="s">
        <v>22</v>
      </c>
    </row>
    <row r="107" spans="1:11" ht="29.25" customHeight="1" x14ac:dyDescent="0.25">
      <c r="A107" s="142"/>
      <c r="B107" s="155"/>
      <c r="C107" s="155"/>
      <c r="D107" s="117"/>
      <c r="E107" s="125" t="s">
        <v>10</v>
      </c>
      <c r="F107" s="129"/>
      <c r="G107" s="13" t="s">
        <v>22</v>
      </c>
      <c r="H107" s="13" t="s">
        <v>22</v>
      </c>
      <c r="J107" s="13" t="s">
        <v>22</v>
      </c>
      <c r="K107" s="13" t="s">
        <v>22</v>
      </c>
    </row>
    <row r="108" spans="1:11" ht="30" customHeight="1" x14ac:dyDescent="0.25">
      <c r="A108" s="142"/>
      <c r="B108" s="155"/>
      <c r="C108" s="155"/>
      <c r="D108" s="117"/>
      <c r="E108" s="125" t="s">
        <v>9</v>
      </c>
      <c r="F108" s="129"/>
      <c r="G108" s="12">
        <v>16390</v>
      </c>
      <c r="H108" s="12">
        <v>17000</v>
      </c>
      <c r="J108" s="98">
        <f t="shared" ref="J108:J109" si="24">G108*$M$4/$M$5</f>
        <v>180.29</v>
      </c>
      <c r="K108" s="98">
        <f t="shared" ref="J108:K118" si="25">H108*$M$4/$M$5</f>
        <v>187.00000000000003</v>
      </c>
    </row>
    <row r="109" spans="1:11" ht="27" customHeight="1" x14ac:dyDescent="0.25">
      <c r="A109" s="127"/>
      <c r="B109" s="156"/>
      <c r="C109" s="156"/>
      <c r="D109" s="143"/>
      <c r="E109" s="125" t="s">
        <v>6</v>
      </c>
      <c r="F109" s="129"/>
      <c r="G109" s="12">
        <v>17210</v>
      </c>
      <c r="H109" s="12">
        <v>17850</v>
      </c>
      <c r="J109" s="98">
        <f t="shared" si="24"/>
        <v>189.31</v>
      </c>
      <c r="K109" s="98">
        <f t="shared" si="25"/>
        <v>196.35000000000002</v>
      </c>
    </row>
    <row r="110" spans="1:11" ht="19.5" customHeight="1" x14ac:dyDescent="0.25">
      <c r="A110" s="128" t="s">
        <v>31</v>
      </c>
      <c r="B110" s="128"/>
      <c r="C110" s="128"/>
      <c r="D110" s="128"/>
      <c r="E110" s="128"/>
      <c r="F110" s="129"/>
      <c r="G110" s="13" t="s">
        <v>22</v>
      </c>
      <c r="H110" s="62">
        <v>440</v>
      </c>
      <c r="J110" s="13" t="s">
        <v>22</v>
      </c>
      <c r="K110" s="98">
        <f t="shared" si="25"/>
        <v>4.84</v>
      </c>
    </row>
    <row r="111" spans="1:11" ht="15" customHeight="1" x14ac:dyDescent="0.25">
      <c r="A111" s="128" t="s">
        <v>38</v>
      </c>
      <c r="B111" s="128"/>
      <c r="C111" s="128"/>
      <c r="D111" s="128"/>
      <c r="E111" s="128"/>
      <c r="F111" s="129"/>
      <c r="G111" s="13" t="s">
        <v>22</v>
      </c>
      <c r="H111" s="62">
        <v>275</v>
      </c>
      <c r="J111" s="13" t="s">
        <v>22</v>
      </c>
      <c r="K111" s="98">
        <f t="shared" si="25"/>
        <v>3.0249999999999999</v>
      </c>
    </row>
    <row r="112" spans="1:11" ht="15" customHeight="1" x14ac:dyDescent="0.25">
      <c r="A112" s="130" t="s">
        <v>39</v>
      </c>
      <c r="B112" s="131"/>
      <c r="C112" s="131"/>
      <c r="D112" s="131"/>
      <c r="E112" s="131"/>
      <c r="F112" s="132"/>
      <c r="G112" s="13" t="s">
        <v>22</v>
      </c>
      <c r="H112" s="62">
        <v>230</v>
      </c>
      <c r="J112" s="13" t="s">
        <v>22</v>
      </c>
      <c r="K112" s="98">
        <f t="shared" si="25"/>
        <v>2.5300000000000002</v>
      </c>
    </row>
    <row r="113" spans="1:46" ht="15" customHeight="1" x14ac:dyDescent="0.25">
      <c r="A113" s="130" t="s">
        <v>40</v>
      </c>
      <c r="B113" s="131"/>
      <c r="C113" s="131"/>
      <c r="D113" s="131"/>
      <c r="E113" s="131"/>
      <c r="F113" s="132"/>
      <c r="G113" s="13" t="s">
        <v>22</v>
      </c>
      <c r="H113" s="62">
        <v>420</v>
      </c>
      <c r="J113" s="13" t="s">
        <v>22</v>
      </c>
      <c r="K113" s="98">
        <f t="shared" si="25"/>
        <v>4.620000000000001</v>
      </c>
      <c r="AM113" s="124" t="s">
        <v>66</v>
      </c>
      <c r="AN113" s="124"/>
      <c r="AO113" s="124"/>
      <c r="AP113" s="124"/>
      <c r="AQ113" s="124"/>
      <c r="AR113" s="124"/>
      <c r="AS113" s="12">
        <v>416</v>
      </c>
      <c r="AT113" s="12">
        <v>357</v>
      </c>
    </row>
    <row r="114" spans="1:46" ht="15" customHeight="1" x14ac:dyDescent="0.25">
      <c r="A114" s="124" t="s">
        <v>27</v>
      </c>
      <c r="B114" s="124"/>
      <c r="C114" s="124"/>
      <c r="D114" s="124"/>
      <c r="E114" s="124"/>
      <c r="F114" s="124"/>
      <c r="G114" s="62">
        <v>354</v>
      </c>
      <c r="H114" s="13" t="s">
        <v>22</v>
      </c>
      <c r="J114" s="98">
        <f t="shared" si="25"/>
        <v>3.8940000000000006</v>
      </c>
      <c r="K114" s="13" t="s">
        <v>22</v>
      </c>
      <c r="AM114" s="124" t="s">
        <v>67</v>
      </c>
      <c r="AN114" s="124"/>
      <c r="AO114" s="124"/>
      <c r="AP114" s="124"/>
      <c r="AQ114" s="124"/>
      <c r="AR114" s="124"/>
      <c r="AS114" s="12">
        <v>260</v>
      </c>
      <c r="AT114" s="12">
        <v>217</v>
      </c>
    </row>
    <row r="115" spans="1:46" ht="12" customHeight="1" x14ac:dyDescent="0.25">
      <c r="A115" s="124" t="s">
        <v>105</v>
      </c>
      <c r="B115" s="124"/>
      <c r="C115" s="124"/>
      <c r="D115" s="124"/>
      <c r="E115" s="124"/>
      <c r="F115" s="124"/>
      <c r="G115" s="62">
        <v>210</v>
      </c>
      <c r="H115" s="13" t="s">
        <v>22</v>
      </c>
      <c r="J115" s="98">
        <f t="shared" si="25"/>
        <v>2.3100000000000005</v>
      </c>
      <c r="K115" s="13" t="s">
        <v>22</v>
      </c>
      <c r="AM115" s="124" t="s">
        <v>0</v>
      </c>
      <c r="AN115" s="124"/>
      <c r="AO115" s="124"/>
      <c r="AP115" s="124"/>
      <c r="AQ115" s="124"/>
      <c r="AR115" s="124"/>
      <c r="AS115" s="12">
        <v>333</v>
      </c>
      <c r="AT115" s="12">
        <v>246</v>
      </c>
    </row>
    <row r="116" spans="1:46" ht="15.75" customHeight="1" x14ac:dyDescent="0.25">
      <c r="A116" s="124" t="s">
        <v>156</v>
      </c>
      <c r="B116" s="124"/>
      <c r="C116" s="124"/>
      <c r="D116" s="124"/>
      <c r="E116" s="124"/>
      <c r="F116" s="124"/>
      <c r="G116" s="62">
        <v>240</v>
      </c>
      <c r="H116" s="13" t="s">
        <v>22</v>
      </c>
      <c r="J116" s="98">
        <f t="shared" si="25"/>
        <v>2.64</v>
      </c>
      <c r="K116" s="13" t="s">
        <v>22</v>
      </c>
      <c r="AM116" s="124" t="s">
        <v>1</v>
      </c>
      <c r="AN116" s="124"/>
      <c r="AO116" s="124"/>
      <c r="AP116" s="124"/>
      <c r="AQ116" s="124"/>
      <c r="AR116" s="124"/>
      <c r="AS116" s="12">
        <v>622</v>
      </c>
      <c r="AT116" s="12">
        <v>600</v>
      </c>
    </row>
    <row r="117" spans="1:46" ht="16.5" customHeight="1" x14ac:dyDescent="0.25">
      <c r="A117" s="124" t="s">
        <v>123</v>
      </c>
      <c r="B117" s="124"/>
      <c r="C117" s="124"/>
      <c r="D117" s="124"/>
      <c r="E117" s="124"/>
      <c r="F117" s="124"/>
      <c r="G117" s="62">
        <v>576</v>
      </c>
      <c r="H117" s="13" t="s">
        <v>22</v>
      </c>
      <c r="J117" s="98">
        <f t="shared" si="25"/>
        <v>6.3360000000000003</v>
      </c>
      <c r="K117" s="13" t="s">
        <v>22</v>
      </c>
      <c r="AM117" s="128" t="s">
        <v>31</v>
      </c>
      <c r="AN117" s="128"/>
      <c r="AO117" s="128"/>
      <c r="AP117" s="128"/>
      <c r="AQ117" s="128"/>
      <c r="AR117" s="129"/>
      <c r="AS117" s="8"/>
      <c r="AT117" s="8">
        <v>13.85</v>
      </c>
    </row>
    <row r="118" spans="1:46" ht="15.75" customHeight="1" x14ac:dyDescent="0.25">
      <c r="A118" s="124" t="s">
        <v>14</v>
      </c>
      <c r="B118" s="124"/>
      <c r="C118" s="124"/>
      <c r="D118" s="124"/>
      <c r="E118" s="124"/>
      <c r="F118" s="124"/>
      <c r="G118" s="62">
        <v>125</v>
      </c>
      <c r="H118" s="20">
        <v>145</v>
      </c>
      <c r="J118" s="98">
        <f t="shared" si="25"/>
        <v>1.3750000000000002</v>
      </c>
      <c r="K118" s="98">
        <f t="shared" si="25"/>
        <v>1.595</v>
      </c>
      <c r="AM118" s="128" t="s">
        <v>68</v>
      </c>
      <c r="AN118" s="128"/>
      <c r="AO118" s="128"/>
      <c r="AP118" s="128"/>
      <c r="AQ118" s="128"/>
      <c r="AR118" s="129"/>
      <c r="AS118" s="8"/>
      <c r="AT118" s="8"/>
    </row>
    <row r="119" spans="1:46" ht="50.25" customHeight="1" x14ac:dyDescent="0.25">
      <c r="A119" s="9"/>
      <c r="B119" s="9"/>
      <c r="C119" s="9"/>
      <c r="D119" s="9"/>
      <c r="E119" s="9"/>
      <c r="F119" s="9"/>
      <c r="G119" s="22" t="s">
        <v>48</v>
      </c>
      <c r="H119" s="21" t="s">
        <v>49</v>
      </c>
      <c r="J119" s="22" t="s">
        <v>48</v>
      </c>
      <c r="K119" s="21" t="s">
        <v>49</v>
      </c>
      <c r="AM119" s="130" t="s">
        <v>69</v>
      </c>
      <c r="AN119" s="131"/>
      <c r="AO119" s="131"/>
      <c r="AP119" s="131"/>
      <c r="AQ119" s="131"/>
      <c r="AR119" s="132"/>
      <c r="AS119" s="8"/>
      <c r="AT119" s="8"/>
    </row>
    <row r="120" spans="1:46" ht="31.5" customHeight="1" x14ac:dyDescent="0.25">
      <c r="A120" s="136"/>
      <c r="B120" s="114"/>
      <c r="C120" s="114"/>
      <c r="D120" s="115"/>
      <c r="E120" s="124" t="s">
        <v>3</v>
      </c>
      <c r="F120" s="124"/>
      <c r="G120" s="65">
        <v>8800</v>
      </c>
      <c r="H120" s="65">
        <v>9500</v>
      </c>
      <c r="J120" s="98">
        <f t="shared" ref="J120" si="26">G120*$M$4/$M$5</f>
        <v>96.8</v>
      </c>
      <c r="K120" s="98">
        <f t="shared" ref="K120" si="27">H120*$M$4/$M$5</f>
        <v>104.5</v>
      </c>
      <c r="AM120" s="130" t="s">
        <v>70</v>
      </c>
      <c r="AN120" s="131"/>
      <c r="AO120" s="131"/>
      <c r="AP120" s="131"/>
      <c r="AQ120" s="131"/>
      <c r="AR120" s="132"/>
      <c r="AS120" s="8"/>
      <c r="AT120" s="8"/>
    </row>
    <row r="121" spans="1:46" ht="14.25" customHeight="1" x14ac:dyDescent="0.25">
      <c r="A121" s="142"/>
      <c r="B121" s="155"/>
      <c r="C121" s="155"/>
      <c r="D121" s="117"/>
      <c r="E121" s="124" t="s">
        <v>4</v>
      </c>
      <c r="F121" s="124"/>
      <c r="G121" s="65">
        <v>9240</v>
      </c>
      <c r="H121" s="65">
        <v>9975</v>
      </c>
      <c r="J121" s="98">
        <f t="shared" ref="J121:J123" si="28">G121*$M$4/$M$5</f>
        <v>101.64000000000001</v>
      </c>
      <c r="K121" s="98">
        <f t="shared" ref="K121:K123" si="29">H121*$M$4/$M$5</f>
        <v>109.72500000000002</v>
      </c>
      <c r="AM121" s="141" t="s">
        <v>71</v>
      </c>
      <c r="AN121" s="141"/>
      <c r="AO121" s="141"/>
      <c r="AP121" s="141"/>
      <c r="AQ121" s="141"/>
      <c r="AR121" s="141"/>
      <c r="AS121" s="8"/>
      <c r="AT121" s="8"/>
    </row>
    <row r="122" spans="1:46" ht="30.75" customHeight="1" x14ac:dyDescent="0.25">
      <c r="A122" s="142"/>
      <c r="B122" s="155"/>
      <c r="C122" s="155"/>
      <c r="D122" s="117"/>
      <c r="E122" s="125" t="s">
        <v>8</v>
      </c>
      <c r="F122" s="129"/>
      <c r="G122" s="62">
        <v>8615</v>
      </c>
      <c r="H122" s="62">
        <v>9285</v>
      </c>
      <c r="J122" s="98">
        <f t="shared" si="28"/>
        <v>94.765000000000015</v>
      </c>
      <c r="K122" s="98">
        <f t="shared" si="29"/>
        <v>102.13500000000001</v>
      </c>
      <c r="AM122" s="141" t="s">
        <v>36</v>
      </c>
      <c r="AN122" s="141"/>
      <c r="AO122" s="141"/>
      <c r="AP122" s="141"/>
      <c r="AQ122" s="141"/>
      <c r="AR122" s="141"/>
      <c r="AS122" s="8"/>
      <c r="AT122" s="8"/>
    </row>
    <row r="123" spans="1:46" ht="32.25" customHeight="1" x14ac:dyDescent="0.25">
      <c r="A123" s="142"/>
      <c r="B123" s="155"/>
      <c r="C123" s="155"/>
      <c r="D123" s="117"/>
      <c r="E123" s="125" t="s">
        <v>10</v>
      </c>
      <c r="F123" s="129"/>
      <c r="G123" s="78">
        <v>9045</v>
      </c>
      <c r="H123" s="62">
        <v>9750</v>
      </c>
      <c r="J123" s="98">
        <f t="shared" si="28"/>
        <v>99.495000000000005</v>
      </c>
      <c r="K123" s="98">
        <f t="shared" si="29"/>
        <v>107.25000000000001</v>
      </c>
      <c r="AM123" s="130" t="s">
        <v>37</v>
      </c>
      <c r="AN123" s="131"/>
      <c r="AO123" s="131"/>
      <c r="AP123" s="131"/>
      <c r="AQ123" s="131"/>
      <c r="AR123" s="132"/>
      <c r="AS123" s="8"/>
      <c r="AT123" s="8"/>
    </row>
    <row r="124" spans="1:46" ht="27" customHeight="1" x14ac:dyDescent="0.25">
      <c r="A124" s="142"/>
      <c r="B124" s="155"/>
      <c r="C124" s="155"/>
      <c r="D124" s="117"/>
      <c r="E124" s="125" t="s">
        <v>9</v>
      </c>
      <c r="F124" s="129"/>
      <c r="G124" s="13" t="s">
        <v>22</v>
      </c>
      <c r="H124" s="13" t="s">
        <v>22</v>
      </c>
      <c r="J124" s="13" t="s">
        <v>22</v>
      </c>
      <c r="K124" s="13" t="s">
        <v>22</v>
      </c>
      <c r="AM124" s="130" t="s">
        <v>72</v>
      </c>
      <c r="AN124" s="131"/>
      <c r="AO124" s="131"/>
      <c r="AP124" s="131"/>
      <c r="AQ124" s="131"/>
      <c r="AR124" s="132"/>
      <c r="AS124" s="12"/>
      <c r="AT124" s="8"/>
    </row>
    <row r="125" spans="1:46" ht="25.5" customHeight="1" x14ac:dyDescent="0.25">
      <c r="A125" s="127"/>
      <c r="B125" s="156"/>
      <c r="C125" s="156"/>
      <c r="D125" s="143"/>
      <c r="E125" s="125" t="s">
        <v>6</v>
      </c>
      <c r="F125" s="129"/>
      <c r="G125" s="13" t="s">
        <v>22</v>
      </c>
      <c r="H125" s="13" t="s">
        <v>22</v>
      </c>
      <c r="J125" s="13" t="s">
        <v>22</v>
      </c>
      <c r="K125" s="13" t="s">
        <v>22</v>
      </c>
      <c r="AM125" s="130" t="s">
        <v>73</v>
      </c>
      <c r="AN125" s="131"/>
      <c r="AO125" s="131"/>
      <c r="AP125" s="131"/>
      <c r="AQ125" s="131"/>
      <c r="AR125" s="132"/>
      <c r="AS125" s="8"/>
      <c r="AT125" s="8"/>
    </row>
    <row r="126" spans="1:46" ht="17.25" customHeight="1" thickBot="1" x14ac:dyDescent="0.3">
      <c r="A126" s="128" t="s">
        <v>31</v>
      </c>
      <c r="B126" s="128"/>
      <c r="C126" s="128"/>
      <c r="D126" s="128"/>
      <c r="E126" s="128"/>
      <c r="F126" s="129"/>
      <c r="G126" s="13" t="s">
        <v>22</v>
      </c>
      <c r="H126" s="62">
        <v>440</v>
      </c>
      <c r="J126" s="13" t="s">
        <v>22</v>
      </c>
      <c r="K126" s="98">
        <f t="shared" ref="J126:K136" si="30">H126*$M$4/$M$5</f>
        <v>4.84</v>
      </c>
      <c r="AM126" s="135" t="s">
        <v>2</v>
      </c>
      <c r="AN126" s="135"/>
      <c r="AO126" s="135"/>
      <c r="AP126" s="135"/>
      <c r="AQ126" s="135"/>
      <c r="AR126" s="135"/>
      <c r="AS126" s="31">
        <v>105</v>
      </c>
      <c r="AT126" s="31">
        <v>126</v>
      </c>
    </row>
    <row r="127" spans="1:46" ht="16.5" customHeight="1" thickBot="1" x14ac:dyDescent="0.3">
      <c r="A127" s="128" t="s">
        <v>38</v>
      </c>
      <c r="B127" s="128"/>
      <c r="C127" s="128"/>
      <c r="D127" s="128"/>
      <c r="E127" s="128"/>
      <c r="F127" s="129"/>
      <c r="G127" s="13" t="s">
        <v>22</v>
      </c>
      <c r="H127" s="62">
        <v>275</v>
      </c>
      <c r="J127" s="13" t="s">
        <v>22</v>
      </c>
      <c r="K127" s="98">
        <f t="shared" si="30"/>
        <v>3.0249999999999999</v>
      </c>
      <c r="AM127" s="157" t="s">
        <v>43</v>
      </c>
      <c r="AN127" s="158"/>
      <c r="AO127" s="158"/>
      <c r="AP127" s="158"/>
      <c r="AQ127" s="158"/>
      <c r="AR127" s="158"/>
      <c r="AS127" s="158"/>
      <c r="AT127" s="159"/>
    </row>
    <row r="128" spans="1:46" ht="17.25" customHeight="1" x14ac:dyDescent="0.25">
      <c r="A128" s="130" t="s">
        <v>39</v>
      </c>
      <c r="B128" s="131"/>
      <c r="C128" s="131"/>
      <c r="D128" s="131"/>
      <c r="E128" s="131"/>
      <c r="F128" s="132"/>
      <c r="G128" s="13" t="s">
        <v>22</v>
      </c>
      <c r="H128" s="62">
        <v>230</v>
      </c>
      <c r="J128" s="13" t="s">
        <v>22</v>
      </c>
      <c r="K128" s="98">
        <f t="shared" si="30"/>
        <v>2.5300000000000002</v>
      </c>
    </row>
    <row r="129" spans="1:11" ht="15" customHeight="1" x14ac:dyDescent="0.25">
      <c r="A129" s="130" t="s">
        <v>40</v>
      </c>
      <c r="B129" s="131"/>
      <c r="C129" s="131"/>
      <c r="D129" s="131"/>
      <c r="E129" s="131"/>
      <c r="F129" s="132"/>
      <c r="G129" s="13" t="s">
        <v>22</v>
      </c>
      <c r="H129" s="62">
        <v>420</v>
      </c>
      <c r="J129" s="13" t="s">
        <v>22</v>
      </c>
      <c r="K129" s="98">
        <f t="shared" si="30"/>
        <v>4.620000000000001</v>
      </c>
    </row>
    <row r="130" spans="1:11" ht="15.75" customHeight="1" x14ac:dyDescent="0.25">
      <c r="A130" s="124" t="s">
        <v>27</v>
      </c>
      <c r="B130" s="124"/>
      <c r="C130" s="124"/>
      <c r="D130" s="124"/>
      <c r="E130" s="124"/>
      <c r="F130" s="124"/>
      <c r="G130" s="62">
        <v>354</v>
      </c>
      <c r="H130" s="13" t="s">
        <v>22</v>
      </c>
      <c r="J130" s="98">
        <f t="shared" si="30"/>
        <v>3.8940000000000006</v>
      </c>
      <c r="K130" s="13" t="s">
        <v>22</v>
      </c>
    </row>
    <row r="131" spans="1:11" ht="15.75" customHeight="1" x14ac:dyDescent="0.25">
      <c r="A131" s="124" t="s">
        <v>105</v>
      </c>
      <c r="B131" s="124"/>
      <c r="C131" s="124"/>
      <c r="D131" s="124"/>
      <c r="E131" s="124"/>
      <c r="F131" s="124"/>
      <c r="G131" s="62">
        <v>210</v>
      </c>
      <c r="H131" s="13" t="s">
        <v>22</v>
      </c>
      <c r="J131" s="98">
        <f t="shared" si="30"/>
        <v>2.3100000000000005</v>
      </c>
      <c r="K131" s="13" t="s">
        <v>22</v>
      </c>
    </row>
    <row r="132" spans="1:11" ht="15" customHeight="1" x14ac:dyDescent="0.25">
      <c r="A132" s="124" t="s">
        <v>156</v>
      </c>
      <c r="B132" s="124"/>
      <c r="C132" s="124"/>
      <c r="D132" s="124"/>
      <c r="E132" s="124"/>
      <c r="F132" s="124"/>
      <c r="G132" s="62">
        <v>240</v>
      </c>
      <c r="H132" s="13" t="s">
        <v>22</v>
      </c>
      <c r="J132" s="98">
        <f t="shared" si="30"/>
        <v>2.64</v>
      </c>
      <c r="K132" s="13" t="s">
        <v>22</v>
      </c>
    </row>
    <row r="133" spans="1:11" ht="15" customHeight="1" x14ac:dyDescent="0.25">
      <c r="A133" s="124" t="s">
        <v>123</v>
      </c>
      <c r="B133" s="124"/>
      <c r="C133" s="124"/>
      <c r="D133" s="124"/>
      <c r="E133" s="124"/>
      <c r="F133" s="124"/>
      <c r="G133" s="62">
        <v>576</v>
      </c>
      <c r="H133" s="13" t="s">
        <v>22</v>
      </c>
      <c r="J133" s="98">
        <f t="shared" si="30"/>
        <v>6.3360000000000003</v>
      </c>
      <c r="K133" s="13" t="s">
        <v>22</v>
      </c>
    </row>
    <row r="134" spans="1:11" ht="15" customHeight="1" x14ac:dyDescent="0.25">
      <c r="A134" s="124" t="s">
        <v>14</v>
      </c>
      <c r="B134" s="124"/>
      <c r="C134" s="124"/>
      <c r="D134" s="124"/>
      <c r="E134" s="124"/>
      <c r="F134" s="124"/>
      <c r="G134" s="62">
        <v>125</v>
      </c>
      <c r="H134" s="20">
        <v>145</v>
      </c>
      <c r="J134" s="98">
        <f t="shared" si="30"/>
        <v>1.3750000000000002</v>
      </c>
      <c r="K134" s="98">
        <f t="shared" si="30"/>
        <v>1.595</v>
      </c>
    </row>
    <row r="135" spans="1:11" ht="60" x14ac:dyDescent="0.25">
      <c r="A135" s="32"/>
      <c r="B135" s="32"/>
      <c r="C135" s="32"/>
      <c r="D135" s="32"/>
      <c r="E135" s="32"/>
      <c r="F135" s="32"/>
      <c r="G135" s="22" t="s">
        <v>50</v>
      </c>
      <c r="H135" s="22" t="s">
        <v>161</v>
      </c>
      <c r="J135" s="22" t="s">
        <v>50</v>
      </c>
      <c r="K135" s="22" t="s">
        <v>161</v>
      </c>
    </row>
    <row r="136" spans="1:11" ht="31.5" customHeight="1" x14ac:dyDescent="0.25">
      <c r="A136" s="136"/>
      <c r="B136" s="114"/>
      <c r="C136" s="114"/>
      <c r="D136" s="115"/>
      <c r="E136" s="124" t="s">
        <v>3</v>
      </c>
      <c r="F136" s="124"/>
      <c r="G136" s="20">
        <v>10820</v>
      </c>
      <c r="H136" s="65">
        <v>11465</v>
      </c>
      <c r="J136" s="98">
        <f t="shared" si="30"/>
        <v>119.02000000000001</v>
      </c>
      <c r="K136" s="98">
        <f t="shared" si="30"/>
        <v>126.11500000000002</v>
      </c>
    </row>
    <row r="137" spans="1:11" ht="21.75" customHeight="1" x14ac:dyDescent="0.25">
      <c r="A137" s="142"/>
      <c r="B137" s="155"/>
      <c r="C137" s="155"/>
      <c r="D137" s="117"/>
      <c r="E137" s="124" t="s">
        <v>4</v>
      </c>
      <c r="F137" s="124"/>
      <c r="G137" s="20">
        <v>11360</v>
      </c>
      <c r="H137" s="20">
        <v>12040</v>
      </c>
      <c r="J137" s="98">
        <f t="shared" ref="J137" si="31">G137*$M$4/$M$5</f>
        <v>124.96000000000001</v>
      </c>
      <c r="K137" s="98">
        <f t="shared" ref="K137" si="32">H137*$M$4/$M$5</f>
        <v>132.44000000000003</v>
      </c>
    </row>
    <row r="138" spans="1:11" ht="33" customHeight="1" x14ac:dyDescent="0.25">
      <c r="A138" s="142"/>
      <c r="B138" s="155"/>
      <c r="C138" s="155"/>
      <c r="D138" s="117"/>
      <c r="E138" s="125" t="s">
        <v>8</v>
      </c>
      <c r="F138" s="129"/>
      <c r="G138" s="13" t="s">
        <v>22</v>
      </c>
      <c r="H138" s="13" t="s">
        <v>22</v>
      </c>
      <c r="J138" s="13" t="s">
        <v>22</v>
      </c>
      <c r="K138" s="13" t="s">
        <v>22</v>
      </c>
    </row>
    <row r="139" spans="1:11" ht="27" customHeight="1" x14ac:dyDescent="0.25">
      <c r="A139" s="142"/>
      <c r="B139" s="155"/>
      <c r="C139" s="155"/>
      <c r="D139" s="117"/>
      <c r="E139" s="125" t="s">
        <v>10</v>
      </c>
      <c r="F139" s="129"/>
      <c r="G139" s="13" t="s">
        <v>22</v>
      </c>
      <c r="H139" s="13" t="s">
        <v>22</v>
      </c>
      <c r="J139" s="13" t="s">
        <v>22</v>
      </c>
      <c r="K139" s="13" t="s">
        <v>22</v>
      </c>
    </row>
    <row r="140" spans="1:11" ht="30" customHeight="1" x14ac:dyDescent="0.25">
      <c r="A140" s="142"/>
      <c r="B140" s="155"/>
      <c r="C140" s="155"/>
      <c r="D140" s="117"/>
      <c r="E140" s="125" t="s">
        <v>9</v>
      </c>
      <c r="F140" s="129"/>
      <c r="G140" s="12">
        <v>10820</v>
      </c>
      <c r="H140" s="12">
        <v>11440</v>
      </c>
      <c r="J140" s="98">
        <f t="shared" ref="J140:K140" si="33">G140*$M$4/$M$5</f>
        <v>119.02000000000001</v>
      </c>
      <c r="K140" s="98">
        <f t="shared" si="33"/>
        <v>125.84000000000002</v>
      </c>
    </row>
    <row r="141" spans="1:11" ht="30.75" customHeight="1" x14ac:dyDescent="0.25">
      <c r="A141" s="127"/>
      <c r="B141" s="156"/>
      <c r="C141" s="156"/>
      <c r="D141" s="143"/>
      <c r="E141" s="125" t="s">
        <v>6</v>
      </c>
      <c r="F141" s="129"/>
      <c r="G141" s="12">
        <v>11360</v>
      </c>
      <c r="H141" s="12">
        <v>12010</v>
      </c>
      <c r="J141" s="98">
        <f t="shared" ref="J141" si="34">G141*$M$4/$M$5</f>
        <v>124.96000000000001</v>
      </c>
      <c r="K141" s="98">
        <f t="shared" ref="J141:K150" si="35">H141*$M$4/$M$5</f>
        <v>132.11000000000001</v>
      </c>
    </row>
    <row r="142" spans="1:11" ht="16.5" customHeight="1" x14ac:dyDescent="0.25">
      <c r="A142" s="128" t="s">
        <v>31</v>
      </c>
      <c r="B142" s="128"/>
      <c r="C142" s="128"/>
      <c r="D142" s="128"/>
      <c r="E142" s="128"/>
      <c r="F142" s="129"/>
      <c r="G142" s="13" t="s">
        <v>22</v>
      </c>
      <c r="H142" s="62">
        <v>440</v>
      </c>
      <c r="J142" s="13" t="s">
        <v>22</v>
      </c>
      <c r="K142" s="98">
        <f t="shared" si="35"/>
        <v>4.84</v>
      </c>
    </row>
    <row r="143" spans="1:11" ht="13.5" customHeight="1" x14ac:dyDescent="0.25">
      <c r="A143" s="128" t="s">
        <v>38</v>
      </c>
      <c r="B143" s="128"/>
      <c r="C143" s="128"/>
      <c r="D143" s="128"/>
      <c r="E143" s="128"/>
      <c r="F143" s="129"/>
      <c r="G143" s="13" t="s">
        <v>22</v>
      </c>
      <c r="H143" s="62">
        <v>275</v>
      </c>
      <c r="J143" s="13" t="s">
        <v>22</v>
      </c>
      <c r="K143" s="98">
        <f t="shared" si="35"/>
        <v>3.0249999999999999</v>
      </c>
    </row>
    <row r="144" spans="1:11" ht="16.5" customHeight="1" x14ac:dyDescent="0.25">
      <c r="A144" s="130" t="s">
        <v>39</v>
      </c>
      <c r="B144" s="131"/>
      <c r="C144" s="131"/>
      <c r="D144" s="131"/>
      <c r="E144" s="131"/>
      <c r="F144" s="132"/>
      <c r="G144" s="13" t="s">
        <v>22</v>
      </c>
      <c r="H144" s="62">
        <v>230</v>
      </c>
      <c r="J144" s="13" t="s">
        <v>22</v>
      </c>
      <c r="K144" s="98">
        <f t="shared" si="35"/>
        <v>2.5300000000000002</v>
      </c>
    </row>
    <row r="145" spans="1:11" ht="18" customHeight="1" x14ac:dyDescent="0.25">
      <c r="A145" s="130" t="s">
        <v>40</v>
      </c>
      <c r="B145" s="131"/>
      <c r="C145" s="131"/>
      <c r="D145" s="131"/>
      <c r="E145" s="131"/>
      <c r="F145" s="132"/>
      <c r="G145" s="13" t="s">
        <v>22</v>
      </c>
      <c r="H145" s="62">
        <v>420</v>
      </c>
      <c r="J145" s="13" t="s">
        <v>22</v>
      </c>
      <c r="K145" s="98">
        <f t="shared" si="35"/>
        <v>4.620000000000001</v>
      </c>
    </row>
    <row r="146" spans="1:11" ht="15.75" customHeight="1" x14ac:dyDescent="0.25">
      <c r="A146" s="124" t="s">
        <v>27</v>
      </c>
      <c r="B146" s="124"/>
      <c r="C146" s="124"/>
      <c r="D146" s="124"/>
      <c r="E146" s="124"/>
      <c r="F146" s="124"/>
      <c r="G146" s="62">
        <v>354</v>
      </c>
      <c r="H146" s="13" t="s">
        <v>22</v>
      </c>
      <c r="J146" s="98">
        <f t="shared" si="35"/>
        <v>3.8940000000000006</v>
      </c>
      <c r="K146" s="13" t="s">
        <v>22</v>
      </c>
    </row>
    <row r="147" spans="1:11" ht="15" customHeight="1" x14ac:dyDescent="0.25">
      <c r="A147" s="124" t="s">
        <v>105</v>
      </c>
      <c r="B147" s="124"/>
      <c r="C147" s="124"/>
      <c r="D147" s="124"/>
      <c r="E147" s="124"/>
      <c r="F147" s="124"/>
      <c r="G147" s="62">
        <v>210</v>
      </c>
      <c r="H147" s="13" t="s">
        <v>22</v>
      </c>
      <c r="J147" s="98">
        <f t="shared" si="35"/>
        <v>2.3100000000000005</v>
      </c>
      <c r="K147" s="13" t="s">
        <v>22</v>
      </c>
    </row>
    <row r="148" spans="1:11" ht="18" customHeight="1" x14ac:dyDescent="0.25">
      <c r="A148" s="124" t="s">
        <v>156</v>
      </c>
      <c r="B148" s="124"/>
      <c r="C148" s="124"/>
      <c r="D148" s="124"/>
      <c r="E148" s="124"/>
      <c r="F148" s="124"/>
      <c r="G148" s="62">
        <v>240</v>
      </c>
      <c r="H148" s="13" t="s">
        <v>22</v>
      </c>
      <c r="J148" s="98">
        <f t="shared" si="35"/>
        <v>2.64</v>
      </c>
      <c r="K148" s="13" t="s">
        <v>22</v>
      </c>
    </row>
    <row r="149" spans="1:11" ht="15" customHeight="1" x14ac:dyDescent="0.25">
      <c r="A149" s="124" t="s">
        <v>123</v>
      </c>
      <c r="B149" s="124"/>
      <c r="C149" s="124"/>
      <c r="D149" s="124"/>
      <c r="E149" s="124"/>
      <c r="F149" s="124"/>
      <c r="G149" s="62">
        <v>576</v>
      </c>
      <c r="H149" s="13" t="s">
        <v>22</v>
      </c>
      <c r="J149" s="98">
        <f t="shared" si="35"/>
        <v>6.3360000000000003</v>
      </c>
      <c r="K149" s="13" t="s">
        <v>22</v>
      </c>
    </row>
    <row r="150" spans="1:11" ht="16.5" customHeight="1" x14ac:dyDescent="0.25">
      <c r="A150" s="124" t="s">
        <v>14</v>
      </c>
      <c r="B150" s="124"/>
      <c r="C150" s="124"/>
      <c r="D150" s="124"/>
      <c r="E150" s="124"/>
      <c r="F150" s="124"/>
      <c r="G150" s="62">
        <v>125</v>
      </c>
      <c r="H150" s="20">
        <v>145</v>
      </c>
      <c r="J150" s="98">
        <f t="shared" si="35"/>
        <v>1.3750000000000002</v>
      </c>
      <c r="K150" s="98">
        <f t="shared" si="35"/>
        <v>1.595</v>
      </c>
    </row>
    <row r="151" spans="1:11" ht="61.5" customHeight="1" x14ac:dyDescent="0.25">
      <c r="A151" s="136"/>
      <c r="B151" s="114"/>
      <c r="C151" s="114"/>
      <c r="D151" s="114"/>
      <c r="E151" s="114"/>
      <c r="F151" s="115"/>
      <c r="G151" s="22" t="s">
        <v>162</v>
      </c>
      <c r="H151" s="34" t="s">
        <v>65</v>
      </c>
      <c r="J151" s="22" t="s">
        <v>162</v>
      </c>
      <c r="K151" s="34" t="s">
        <v>65</v>
      </c>
    </row>
    <row r="152" spans="1:11" ht="30" customHeight="1" x14ac:dyDescent="0.25">
      <c r="A152" s="136"/>
      <c r="B152" s="114"/>
      <c r="C152" s="115"/>
      <c r="D152" s="14"/>
      <c r="E152" s="124" t="s">
        <v>3</v>
      </c>
      <c r="F152" s="124"/>
      <c r="G152" s="12">
        <v>10580</v>
      </c>
      <c r="H152" s="12">
        <v>10768</v>
      </c>
      <c r="J152" s="98">
        <f t="shared" ref="J152" si="36">G152*$M$4/$M$5</f>
        <v>116.38000000000001</v>
      </c>
      <c r="K152" s="98">
        <f t="shared" ref="K152" si="37">H152*$M$4/$M$5</f>
        <v>118.44800000000001</v>
      </c>
    </row>
    <row r="153" spans="1:11" ht="30" customHeight="1" x14ac:dyDescent="0.25">
      <c r="A153" s="142"/>
      <c r="B153" s="155"/>
      <c r="C153" s="117"/>
      <c r="D153" s="14"/>
      <c r="E153" s="124" t="s">
        <v>4</v>
      </c>
      <c r="F153" s="124"/>
      <c r="G153" s="12">
        <v>11110</v>
      </c>
      <c r="H153" s="12">
        <v>11307</v>
      </c>
      <c r="J153" s="98">
        <f t="shared" ref="J153" si="38">G153*$M$4/$M$5</f>
        <v>122.21000000000001</v>
      </c>
      <c r="K153" s="98">
        <f t="shared" ref="K153" si="39">H153*$M$4/$M$5</f>
        <v>124.37700000000002</v>
      </c>
    </row>
    <row r="154" spans="1:11" ht="30" customHeight="1" x14ac:dyDescent="0.25">
      <c r="A154" s="142"/>
      <c r="B154" s="155"/>
      <c r="C154" s="117"/>
      <c r="D154" s="14"/>
      <c r="E154" s="125" t="s">
        <v>8</v>
      </c>
      <c r="F154" s="129"/>
      <c r="G154" s="13" t="s">
        <v>22</v>
      </c>
      <c r="H154" s="13" t="s">
        <v>22</v>
      </c>
      <c r="J154" s="13" t="s">
        <v>22</v>
      </c>
      <c r="K154" s="13" t="s">
        <v>22</v>
      </c>
    </row>
    <row r="155" spans="1:11" ht="30" customHeight="1" x14ac:dyDescent="0.25">
      <c r="A155" s="142"/>
      <c r="B155" s="155"/>
      <c r="C155" s="117"/>
      <c r="D155" s="14"/>
      <c r="E155" s="125" t="s">
        <v>10</v>
      </c>
      <c r="F155" s="129"/>
      <c r="G155" s="13" t="s">
        <v>22</v>
      </c>
      <c r="H155" s="13" t="s">
        <v>22</v>
      </c>
      <c r="J155" s="13" t="s">
        <v>22</v>
      </c>
      <c r="K155" s="13" t="s">
        <v>22</v>
      </c>
    </row>
    <row r="156" spans="1:11" ht="30" customHeight="1" x14ac:dyDescent="0.25">
      <c r="A156" s="142"/>
      <c r="B156" s="155"/>
      <c r="C156" s="117"/>
      <c r="D156" s="14"/>
      <c r="E156" s="125" t="s">
        <v>9</v>
      </c>
      <c r="F156" s="129"/>
      <c r="G156" s="13" t="s">
        <v>22</v>
      </c>
      <c r="H156" s="13" t="s">
        <v>22</v>
      </c>
      <c r="J156" s="13" t="s">
        <v>22</v>
      </c>
      <c r="K156" s="13" t="s">
        <v>22</v>
      </c>
    </row>
    <row r="157" spans="1:11" ht="27" customHeight="1" x14ac:dyDescent="0.25">
      <c r="A157" s="127"/>
      <c r="B157" s="156"/>
      <c r="C157" s="143"/>
      <c r="D157" s="14"/>
      <c r="E157" s="125" t="s">
        <v>6</v>
      </c>
      <c r="F157" s="129"/>
      <c r="G157" s="13" t="s">
        <v>22</v>
      </c>
      <c r="H157" s="13" t="s">
        <v>22</v>
      </c>
      <c r="J157" s="13" t="s">
        <v>22</v>
      </c>
      <c r="K157" s="13" t="s">
        <v>22</v>
      </c>
    </row>
    <row r="158" spans="1:11" ht="14.25" customHeight="1" x14ac:dyDescent="0.25">
      <c r="A158" s="125" t="s">
        <v>27</v>
      </c>
      <c r="B158" s="128"/>
      <c r="C158" s="128"/>
      <c r="D158" s="128"/>
      <c r="E158" s="128"/>
      <c r="F158" s="129"/>
      <c r="G158" s="12">
        <v>416</v>
      </c>
      <c r="H158" s="12">
        <v>357</v>
      </c>
      <c r="J158" s="98">
        <f t="shared" ref="J158:J162" si="40">G158*$M$4/$M$5</f>
        <v>4.5760000000000005</v>
      </c>
      <c r="K158" s="98">
        <f t="shared" ref="K158:K162" si="41">H158*$M$4/$M$5</f>
        <v>3.9270000000000005</v>
      </c>
    </row>
    <row r="159" spans="1:11" ht="13.5" customHeight="1" x14ac:dyDescent="0.25">
      <c r="A159" s="125" t="s">
        <v>75</v>
      </c>
      <c r="B159" s="128"/>
      <c r="C159" s="128"/>
      <c r="D159" s="128"/>
      <c r="E159" s="128"/>
      <c r="F159" s="129"/>
      <c r="G159" s="12">
        <v>260</v>
      </c>
      <c r="H159" s="12">
        <v>217</v>
      </c>
      <c r="J159" s="98">
        <f t="shared" si="40"/>
        <v>2.8600000000000003</v>
      </c>
      <c r="K159" s="98">
        <f t="shared" si="41"/>
        <v>2.387</v>
      </c>
    </row>
    <row r="160" spans="1:11" ht="12.75" customHeight="1" x14ac:dyDescent="0.25">
      <c r="A160" s="125" t="s">
        <v>156</v>
      </c>
      <c r="B160" s="128"/>
      <c r="C160" s="128"/>
      <c r="D160" s="128"/>
      <c r="E160" s="128"/>
      <c r="F160" s="129"/>
      <c r="G160" s="12">
        <v>333</v>
      </c>
      <c r="H160" s="12">
        <v>246</v>
      </c>
      <c r="J160" s="98">
        <f t="shared" si="40"/>
        <v>3.6630000000000003</v>
      </c>
      <c r="K160" s="98">
        <f t="shared" si="41"/>
        <v>2.706</v>
      </c>
    </row>
    <row r="161" spans="1:11" ht="14.25" customHeight="1" x14ac:dyDescent="0.25">
      <c r="A161" s="125" t="s">
        <v>123</v>
      </c>
      <c r="B161" s="128"/>
      <c r="C161" s="128"/>
      <c r="D161" s="128"/>
      <c r="E161" s="128"/>
      <c r="F161" s="129"/>
      <c r="G161" s="12">
        <v>622</v>
      </c>
      <c r="H161" s="12">
        <v>600</v>
      </c>
      <c r="J161" s="98">
        <f t="shared" si="40"/>
        <v>6.8420000000000005</v>
      </c>
      <c r="K161" s="98">
        <f t="shared" si="41"/>
        <v>6.6000000000000005</v>
      </c>
    </row>
    <row r="162" spans="1:11" ht="15.75" customHeight="1" x14ac:dyDescent="0.25">
      <c r="A162" s="125" t="s">
        <v>14</v>
      </c>
      <c r="B162" s="128"/>
      <c r="C162" s="128"/>
      <c r="D162" s="128"/>
      <c r="E162" s="128"/>
      <c r="F162" s="129"/>
      <c r="G162" s="31">
        <v>105</v>
      </c>
      <c r="H162" s="31">
        <v>126</v>
      </c>
      <c r="J162" s="98">
        <f t="shared" si="40"/>
        <v>1.1550000000000002</v>
      </c>
      <c r="K162" s="98">
        <f t="shared" si="41"/>
        <v>1.3860000000000001</v>
      </c>
    </row>
    <row r="163" spans="1:11" ht="77.25" customHeight="1" x14ac:dyDescent="0.25">
      <c r="A163" s="42"/>
      <c r="B163" s="43"/>
      <c r="C163" s="43"/>
      <c r="D163" s="43"/>
      <c r="E163" s="43"/>
      <c r="F163" s="44"/>
      <c r="G163" s="33" t="s">
        <v>74</v>
      </c>
      <c r="H163" s="34" t="s">
        <v>168</v>
      </c>
      <c r="I163" s="6"/>
      <c r="J163" s="33" t="s">
        <v>174</v>
      </c>
      <c r="K163" s="34" t="s">
        <v>173</v>
      </c>
    </row>
    <row r="164" spans="1:11" ht="30" customHeight="1" x14ac:dyDescent="0.25">
      <c r="A164" s="42"/>
      <c r="B164" s="43"/>
      <c r="C164" s="43"/>
      <c r="D164" s="44"/>
      <c r="E164" s="125" t="s">
        <v>3</v>
      </c>
      <c r="F164" s="129"/>
      <c r="G164" s="12">
        <v>8320</v>
      </c>
      <c r="H164" s="12">
        <v>8935</v>
      </c>
      <c r="I164" s="4"/>
      <c r="J164" s="98">
        <f t="shared" ref="J164" si="42">G164*$M$4/$M$5</f>
        <v>91.52000000000001</v>
      </c>
      <c r="K164" s="98">
        <f t="shared" ref="K164" si="43">H164*$M$4/$M$5</f>
        <v>98.285000000000011</v>
      </c>
    </row>
    <row r="165" spans="1:11" ht="15" customHeight="1" x14ac:dyDescent="0.25">
      <c r="A165" s="48"/>
      <c r="B165" s="9"/>
      <c r="C165" s="9"/>
      <c r="D165" s="49"/>
      <c r="E165" s="125" t="s">
        <v>4</v>
      </c>
      <c r="F165" s="129"/>
      <c r="G165" s="12">
        <v>8740</v>
      </c>
      <c r="H165" s="12">
        <v>9380</v>
      </c>
      <c r="I165" s="4"/>
      <c r="J165" s="98">
        <f t="shared" ref="J165:J174" si="44">G165*$M$4/$M$5</f>
        <v>96.140000000000015</v>
      </c>
      <c r="K165" s="98">
        <f t="shared" ref="K165:K174" si="45">H165*$M$4/$M$5</f>
        <v>103.18</v>
      </c>
    </row>
    <row r="166" spans="1:11" ht="29.25" customHeight="1" x14ac:dyDescent="0.25">
      <c r="A166" s="48"/>
      <c r="B166" s="9"/>
      <c r="C166" s="9"/>
      <c r="D166" s="49"/>
      <c r="E166" s="125" t="s">
        <v>5</v>
      </c>
      <c r="F166" s="129"/>
      <c r="G166" s="13" t="s">
        <v>22</v>
      </c>
      <c r="H166" s="13" t="s">
        <v>22</v>
      </c>
      <c r="I166" s="51"/>
      <c r="J166" s="13" t="s">
        <v>22</v>
      </c>
      <c r="K166" s="13" t="s">
        <v>22</v>
      </c>
    </row>
    <row r="167" spans="1:11" ht="30.75" customHeight="1" x14ac:dyDescent="0.25">
      <c r="A167" s="48"/>
      <c r="B167" s="9"/>
      <c r="C167" s="9"/>
      <c r="D167" s="49"/>
      <c r="E167" s="125" t="s">
        <v>7</v>
      </c>
      <c r="F167" s="129"/>
      <c r="G167" s="13" t="s">
        <v>22</v>
      </c>
      <c r="H167" s="13" t="s">
        <v>22</v>
      </c>
      <c r="I167" s="51"/>
      <c r="J167" s="13" t="s">
        <v>22</v>
      </c>
      <c r="K167" s="13" t="s">
        <v>22</v>
      </c>
    </row>
    <row r="168" spans="1:11" ht="30" customHeight="1" x14ac:dyDescent="0.25">
      <c r="A168" s="48"/>
      <c r="B168" s="9"/>
      <c r="C168" s="9"/>
      <c r="D168" s="49"/>
      <c r="E168" s="125" t="s">
        <v>9</v>
      </c>
      <c r="F168" s="129"/>
      <c r="G168" s="13" t="s">
        <v>22</v>
      </c>
      <c r="H168" s="13" t="s">
        <v>22</v>
      </c>
      <c r="I168" s="51"/>
      <c r="J168" s="13" t="s">
        <v>22</v>
      </c>
      <c r="K168" s="13" t="s">
        <v>22</v>
      </c>
    </row>
    <row r="169" spans="1:11" ht="30" customHeight="1" x14ac:dyDescent="0.25">
      <c r="A169" s="45"/>
      <c r="B169" s="46"/>
      <c r="C169" s="46"/>
      <c r="D169" s="47"/>
      <c r="E169" s="125" t="s">
        <v>6</v>
      </c>
      <c r="F169" s="129"/>
      <c r="G169" s="13" t="s">
        <v>22</v>
      </c>
      <c r="H169" s="13" t="s">
        <v>22</v>
      </c>
      <c r="I169" s="51"/>
      <c r="J169" s="13" t="s">
        <v>22</v>
      </c>
      <c r="K169" s="13" t="s">
        <v>22</v>
      </c>
    </row>
    <row r="170" spans="1:11" ht="15" customHeight="1" x14ac:dyDescent="0.25">
      <c r="A170" s="125" t="s">
        <v>27</v>
      </c>
      <c r="B170" s="128"/>
      <c r="C170" s="128"/>
      <c r="D170" s="128"/>
      <c r="E170" s="128"/>
      <c r="F170" s="129"/>
      <c r="G170" s="62">
        <v>354</v>
      </c>
      <c r="H170" s="62">
        <v>415</v>
      </c>
      <c r="I170" s="4"/>
      <c r="J170" s="98">
        <f t="shared" si="44"/>
        <v>3.8940000000000006</v>
      </c>
      <c r="K170" s="98">
        <f t="shared" si="45"/>
        <v>4.5650000000000004</v>
      </c>
    </row>
    <row r="171" spans="1:11" ht="15" customHeight="1" x14ac:dyDescent="0.25">
      <c r="A171" s="125" t="s">
        <v>75</v>
      </c>
      <c r="B171" s="128"/>
      <c r="C171" s="128"/>
      <c r="D171" s="128"/>
      <c r="E171" s="128"/>
      <c r="F171" s="129"/>
      <c r="G171" s="62">
        <v>210</v>
      </c>
      <c r="H171" s="62">
        <v>260</v>
      </c>
      <c r="I171" s="4"/>
      <c r="J171" s="98">
        <f t="shared" si="44"/>
        <v>2.3100000000000005</v>
      </c>
      <c r="K171" s="98">
        <f t="shared" si="45"/>
        <v>2.8600000000000003</v>
      </c>
    </row>
    <row r="172" spans="1:11" ht="15" customHeight="1" x14ac:dyDescent="0.25">
      <c r="A172" s="125" t="s">
        <v>156</v>
      </c>
      <c r="B172" s="128"/>
      <c r="C172" s="128"/>
      <c r="D172" s="128"/>
      <c r="E172" s="128"/>
      <c r="F172" s="129"/>
      <c r="G172" s="62">
        <v>240</v>
      </c>
      <c r="H172" s="62">
        <v>294</v>
      </c>
      <c r="I172" s="4"/>
      <c r="J172" s="98">
        <f t="shared" si="44"/>
        <v>2.64</v>
      </c>
      <c r="K172" s="98">
        <f t="shared" si="45"/>
        <v>3.2340000000000004</v>
      </c>
    </row>
    <row r="173" spans="1:11" ht="14.25" customHeight="1" x14ac:dyDescent="0.25">
      <c r="A173" s="125" t="s">
        <v>123</v>
      </c>
      <c r="B173" s="128"/>
      <c r="C173" s="128"/>
      <c r="D173" s="128"/>
      <c r="E173" s="128"/>
      <c r="F173" s="129"/>
      <c r="G173" s="62">
        <v>576</v>
      </c>
      <c r="H173" s="62">
        <v>718</v>
      </c>
      <c r="I173" s="4"/>
      <c r="J173" s="98">
        <f t="shared" si="44"/>
        <v>6.3360000000000003</v>
      </c>
      <c r="K173" s="98">
        <f t="shared" si="45"/>
        <v>7.8980000000000006</v>
      </c>
    </row>
    <row r="174" spans="1:11" ht="15" customHeight="1" x14ac:dyDescent="0.25">
      <c r="A174" s="125" t="s">
        <v>14</v>
      </c>
      <c r="B174" s="128"/>
      <c r="C174" s="128"/>
      <c r="D174" s="128"/>
      <c r="E174" s="128"/>
      <c r="F174" s="129"/>
      <c r="G174" s="62">
        <v>125</v>
      </c>
      <c r="H174" s="62">
        <v>167</v>
      </c>
      <c r="I174" s="4"/>
      <c r="J174" s="98">
        <f t="shared" si="44"/>
        <v>1.3750000000000002</v>
      </c>
      <c r="K174" s="98">
        <f t="shared" si="45"/>
        <v>1.837</v>
      </c>
    </row>
    <row r="175" spans="1:11" ht="63.75" customHeight="1" x14ac:dyDescent="0.25">
      <c r="A175" s="37"/>
      <c r="B175" s="37"/>
      <c r="C175" s="37"/>
      <c r="D175" s="37"/>
      <c r="E175" s="37"/>
      <c r="F175" s="36"/>
      <c r="G175" s="33" t="s">
        <v>76</v>
      </c>
      <c r="H175" s="34" t="s">
        <v>169</v>
      </c>
      <c r="I175" s="6"/>
      <c r="J175" s="33" t="s">
        <v>175</v>
      </c>
      <c r="K175" s="34" t="s">
        <v>176</v>
      </c>
    </row>
    <row r="176" spans="1:11" ht="30.75" customHeight="1" x14ac:dyDescent="0.25">
      <c r="A176" s="160"/>
      <c r="B176" s="118"/>
      <c r="C176" s="118"/>
      <c r="D176" s="119"/>
      <c r="E176" s="133" t="s">
        <v>3</v>
      </c>
      <c r="F176" s="134"/>
      <c r="G176" s="12">
        <v>8075</v>
      </c>
      <c r="H176" s="12">
        <v>8700</v>
      </c>
      <c r="I176" s="4"/>
      <c r="J176" s="98">
        <f t="shared" ref="J176:J177" si="46">G176*$M$4/$M$5</f>
        <v>88.825000000000003</v>
      </c>
      <c r="K176" s="98">
        <f t="shared" ref="K176:K177" si="47">H176*$M$4/$M$5</f>
        <v>95.7</v>
      </c>
    </row>
    <row r="177" spans="1:11" ht="15.75" customHeight="1" x14ac:dyDescent="0.25">
      <c r="A177" s="161"/>
      <c r="B177" s="162"/>
      <c r="C177" s="162"/>
      <c r="D177" s="163"/>
      <c r="E177" s="125" t="s">
        <v>4</v>
      </c>
      <c r="F177" s="129"/>
      <c r="G177" s="12">
        <v>8480</v>
      </c>
      <c r="H177" s="12">
        <v>9135</v>
      </c>
      <c r="I177" s="4"/>
      <c r="J177" s="98">
        <f t="shared" si="46"/>
        <v>93.280000000000015</v>
      </c>
      <c r="K177" s="98">
        <f t="shared" si="47"/>
        <v>100.485</v>
      </c>
    </row>
    <row r="178" spans="1:11" ht="29.25" customHeight="1" x14ac:dyDescent="0.25">
      <c r="A178" s="161"/>
      <c r="B178" s="162"/>
      <c r="C178" s="162"/>
      <c r="D178" s="163"/>
      <c r="E178" s="125" t="s">
        <v>8</v>
      </c>
      <c r="F178" s="129"/>
      <c r="I178" s="51"/>
      <c r="J178" s="13" t="s">
        <v>22</v>
      </c>
      <c r="K178" s="13" t="s">
        <v>22</v>
      </c>
    </row>
    <row r="179" spans="1:11" ht="28.5" customHeight="1" x14ac:dyDescent="0.25">
      <c r="A179" s="161"/>
      <c r="B179" s="162"/>
      <c r="C179" s="162"/>
      <c r="D179" s="163"/>
      <c r="E179" s="125" t="s">
        <v>10</v>
      </c>
      <c r="F179" s="129"/>
      <c r="I179" s="51"/>
      <c r="J179" s="13" t="s">
        <v>22</v>
      </c>
      <c r="K179" s="13" t="s">
        <v>22</v>
      </c>
    </row>
    <row r="180" spans="1:11" ht="30" customHeight="1" x14ac:dyDescent="0.25">
      <c r="A180" s="161"/>
      <c r="B180" s="162"/>
      <c r="C180" s="162"/>
      <c r="D180" s="163"/>
      <c r="E180" s="125" t="s">
        <v>9</v>
      </c>
      <c r="F180" s="129"/>
      <c r="I180" s="51"/>
      <c r="J180" s="13" t="s">
        <v>22</v>
      </c>
      <c r="K180" s="13" t="s">
        <v>22</v>
      </c>
    </row>
    <row r="181" spans="1:11" ht="30" customHeight="1" x14ac:dyDescent="0.25">
      <c r="A181" s="164"/>
      <c r="B181" s="165"/>
      <c r="C181" s="165"/>
      <c r="D181" s="166"/>
      <c r="E181" s="125" t="s">
        <v>6</v>
      </c>
      <c r="F181" s="129"/>
      <c r="I181" s="51"/>
      <c r="J181" s="13" t="s">
        <v>22</v>
      </c>
      <c r="K181" s="13" t="s">
        <v>22</v>
      </c>
    </row>
    <row r="182" spans="1:11" x14ac:dyDescent="0.25">
      <c r="A182" s="125" t="s">
        <v>27</v>
      </c>
      <c r="B182" s="128"/>
      <c r="C182" s="128"/>
      <c r="D182" s="128"/>
      <c r="E182" s="128"/>
      <c r="F182" s="129"/>
      <c r="G182" s="62">
        <v>354</v>
      </c>
      <c r="H182" s="12">
        <v>415</v>
      </c>
      <c r="I182" s="4"/>
      <c r="J182" s="98">
        <f t="shared" ref="J182:J186" si="48">G182*$M$4/$M$5</f>
        <v>3.8940000000000006</v>
      </c>
      <c r="K182" s="98">
        <f t="shared" ref="K182:K186" si="49">H182*$M$4/$M$5</f>
        <v>4.5650000000000004</v>
      </c>
    </row>
    <row r="183" spans="1:11" ht="15" customHeight="1" x14ac:dyDescent="0.25">
      <c r="A183" s="125" t="s">
        <v>75</v>
      </c>
      <c r="B183" s="128"/>
      <c r="C183" s="128"/>
      <c r="D183" s="128"/>
      <c r="E183" s="128"/>
      <c r="F183" s="129"/>
      <c r="G183" s="62">
        <v>210</v>
      </c>
      <c r="H183" s="12">
        <v>260</v>
      </c>
      <c r="I183" s="4"/>
      <c r="J183" s="98">
        <f t="shared" si="48"/>
        <v>2.3100000000000005</v>
      </c>
      <c r="K183" s="98">
        <f t="shared" si="49"/>
        <v>2.8600000000000003</v>
      </c>
    </row>
    <row r="184" spans="1:11" ht="15.75" customHeight="1" x14ac:dyDescent="0.25">
      <c r="A184" s="125" t="s">
        <v>156</v>
      </c>
      <c r="B184" s="128"/>
      <c r="C184" s="128"/>
      <c r="D184" s="128"/>
      <c r="E184" s="128"/>
      <c r="F184" s="129"/>
      <c r="G184" s="62">
        <v>240</v>
      </c>
      <c r="H184" s="12">
        <v>294</v>
      </c>
      <c r="I184" s="4"/>
      <c r="J184" s="98">
        <f t="shared" si="48"/>
        <v>2.64</v>
      </c>
      <c r="K184" s="98">
        <f t="shared" si="49"/>
        <v>3.2340000000000004</v>
      </c>
    </row>
    <row r="185" spans="1:11" ht="15" customHeight="1" x14ac:dyDescent="0.25">
      <c r="A185" s="125" t="s">
        <v>123</v>
      </c>
      <c r="B185" s="128"/>
      <c r="C185" s="128"/>
      <c r="D185" s="128"/>
      <c r="E185" s="128"/>
      <c r="F185" s="129"/>
      <c r="G185" s="62">
        <v>576</v>
      </c>
      <c r="H185" s="12">
        <v>718</v>
      </c>
      <c r="I185" s="4"/>
      <c r="J185" s="98">
        <f t="shared" si="48"/>
        <v>6.3360000000000003</v>
      </c>
      <c r="K185" s="98">
        <f t="shared" si="49"/>
        <v>7.8980000000000006</v>
      </c>
    </row>
    <row r="186" spans="1:11" ht="15" customHeight="1" x14ac:dyDescent="0.25">
      <c r="A186" s="125" t="s">
        <v>14</v>
      </c>
      <c r="B186" s="128"/>
      <c r="C186" s="128"/>
      <c r="D186" s="128"/>
      <c r="E186" s="128"/>
      <c r="F186" s="129"/>
      <c r="G186" s="62">
        <v>125</v>
      </c>
      <c r="H186" s="12">
        <v>167</v>
      </c>
      <c r="I186" s="4"/>
      <c r="J186" s="98">
        <f t="shared" si="48"/>
        <v>1.3750000000000002</v>
      </c>
      <c r="K186" s="98">
        <f t="shared" si="49"/>
        <v>1.837</v>
      </c>
    </row>
    <row r="187" spans="1:11" ht="60" x14ac:dyDescent="0.25">
      <c r="A187" s="9"/>
      <c r="B187" s="9"/>
      <c r="C187" s="9"/>
      <c r="D187" s="9"/>
      <c r="E187" s="9"/>
      <c r="F187" s="9"/>
      <c r="G187" s="22" t="s">
        <v>77</v>
      </c>
      <c r="H187" s="34" t="s">
        <v>78</v>
      </c>
      <c r="I187" s="6"/>
      <c r="J187" s="22" t="s">
        <v>77</v>
      </c>
      <c r="K187" s="34" t="s">
        <v>78</v>
      </c>
    </row>
    <row r="188" spans="1:11" ht="30.75" customHeight="1" x14ac:dyDescent="0.25">
      <c r="A188" s="136"/>
      <c r="B188" s="114"/>
      <c r="C188" s="114"/>
      <c r="D188" s="115"/>
      <c r="E188" s="125" t="s">
        <v>3</v>
      </c>
      <c r="F188" s="129"/>
      <c r="G188" s="13" t="s">
        <v>22</v>
      </c>
      <c r="H188" s="13" t="s">
        <v>22</v>
      </c>
      <c r="I188" s="51"/>
      <c r="J188" s="13" t="s">
        <v>22</v>
      </c>
      <c r="K188" s="13" t="s">
        <v>22</v>
      </c>
    </row>
    <row r="189" spans="1:11" x14ac:dyDescent="0.25">
      <c r="A189" s="142"/>
      <c r="B189" s="155"/>
      <c r="C189" s="155"/>
      <c r="D189" s="117"/>
      <c r="E189" s="125" t="s">
        <v>4</v>
      </c>
      <c r="F189" s="129"/>
      <c r="G189" s="13" t="s">
        <v>22</v>
      </c>
      <c r="H189" s="13" t="s">
        <v>22</v>
      </c>
      <c r="I189" s="51"/>
      <c r="J189" s="13" t="s">
        <v>22</v>
      </c>
      <c r="K189" s="13" t="s">
        <v>22</v>
      </c>
    </row>
    <row r="190" spans="1:11" ht="31.5" customHeight="1" x14ac:dyDescent="0.25">
      <c r="A190" s="142"/>
      <c r="B190" s="155"/>
      <c r="C190" s="155"/>
      <c r="D190" s="117"/>
      <c r="E190" s="125" t="s">
        <v>8</v>
      </c>
      <c r="F190" s="129"/>
      <c r="G190" s="62">
        <v>8615</v>
      </c>
      <c r="H190" s="62">
        <v>9285</v>
      </c>
      <c r="I190" s="4"/>
      <c r="J190" s="98">
        <f t="shared" ref="J190:J193" si="50">G190*$M$4/$M$5</f>
        <v>94.765000000000015</v>
      </c>
      <c r="K190" s="98">
        <f t="shared" ref="J190:K204" si="51">H190*$M$4/$M$5</f>
        <v>102.13500000000001</v>
      </c>
    </row>
    <row r="191" spans="1:11" ht="29.25" customHeight="1" x14ac:dyDescent="0.25">
      <c r="A191" s="142"/>
      <c r="B191" s="155"/>
      <c r="C191" s="155"/>
      <c r="D191" s="117"/>
      <c r="E191" s="125" t="s">
        <v>10</v>
      </c>
      <c r="F191" s="129"/>
      <c r="G191" s="78">
        <v>9045</v>
      </c>
      <c r="H191" s="62">
        <v>9750</v>
      </c>
      <c r="I191" s="4"/>
      <c r="J191" s="98">
        <f t="shared" si="50"/>
        <v>99.495000000000005</v>
      </c>
      <c r="K191" s="98">
        <f t="shared" si="51"/>
        <v>107.25000000000001</v>
      </c>
    </row>
    <row r="192" spans="1:11" ht="29.25" customHeight="1" x14ac:dyDescent="0.25">
      <c r="A192" s="142"/>
      <c r="B192" s="155"/>
      <c r="C192" s="155"/>
      <c r="D192" s="117"/>
      <c r="E192" s="125" t="s">
        <v>9</v>
      </c>
      <c r="F192" s="129"/>
      <c r="G192" s="65">
        <v>8180</v>
      </c>
      <c r="H192" s="62">
        <v>8720</v>
      </c>
      <c r="I192" s="4"/>
      <c r="J192" s="98">
        <f t="shared" si="50"/>
        <v>89.98</v>
      </c>
      <c r="K192" s="98">
        <f t="shared" si="51"/>
        <v>95.920000000000016</v>
      </c>
    </row>
    <row r="193" spans="1:13" ht="27.75" customHeight="1" x14ac:dyDescent="0.25">
      <c r="A193" s="127"/>
      <c r="B193" s="156"/>
      <c r="C193" s="156"/>
      <c r="D193" s="143"/>
      <c r="E193" s="125" t="s">
        <v>6</v>
      </c>
      <c r="F193" s="129"/>
      <c r="G193" s="65">
        <v>8590</v>
      </c>
      <c r="H193" s="62">
        <v>9160</v>
      </c>
      <c r="I193" s="4"/>
      <c r="J193" s="98">
        <f t="shared" si="50"/>
        <v>94.490000000000009</v>
      </c>
      <c r="K193" s="98">
        <f t="shared" si="51"/>
        <v>100.76</v>
      </c>
    </row>
    <row r="194" spans="1:13" x14ac:dyDescent="0.25">
      <c r="A194" s="128" t="s">
        <v>31</v>
      </c>
      <c r="B194" s="128"/>
      <c r="C194" s="128"/>
      <c r="D194" s="128"/>
      <c r="E194" s="128"/>
      <c r="F194" s="129"/>
      <c r="G194" s="13" t="s">
        <v>22</v>
      </c>
      <c r="H194" s="62">
        <v>440</v>
      </c>
      <c r="I194" s="4"/>
      <c r="J194" s="13" t="s">
        <v>22</v>
      </c>
      <c r="K194" s="98">
        <f t="shared" si="51"/>
        <v>4.84</v>
      </c>
    </row>
    <row r="195" spans="1:13" ht="15" customHeight="1" x14ac:dyDescent="0.25">
      <c r="A195" s="128" t="s">
        <v>163</v>
      </c>
      <c r="B195" s="128"/>
      <c r="C195" s="128"/>
      <c r="D195" s="128"/>
      <c r="E195" s="128"/>
      <c r="F195" s="129"/>
      <c r="G195" s="13" t="s">
        <v>22</v>
      </c>
      <c r="H195" s="62">
        <v>275</v>
      </c>
      <c r="I195" s="4"/>
      <c r="J195" s="13" t="s">
        <v>22</v>
      </c>
      <c r="K195" s="98">
        <f t="shared" si="51"/>
        <v>3.0249999999999999</v>
      </c>
    </row>
    <row r="196" spans="1:13" ht="15" customHeight="1" x14ac:dyDescent="0.25">
      <c r="A196" s="128" t="s">
        <v>164</v>
      </c>
      <c r="B196" s="128"/>
      <c r="C196" s="128"/>
      <c r="D196" s="128"/>
      <c r="E196" s="128"/>
      <c r="F196" s="129"/>
      <c r="G196" s="13" t="s">
        <v>22</v>
      </c>
      <c r="H196" s="62">
        <v>230</v>
      </c>
      <c r="I196" s="4"/>
      <c r="J196" s="13" t="s">
        <v>22</v>
      </c>
      <c r="K196" s="98">
        <f t="shared" si="51"/>
        <v>2.5300000000000002</v>
      </c>
    </row>
    <row r="197" spans="1:13" ht="15" customHeight="1" x14ac:dyDescent="0.25">
      <c r="A197" s="130" t="s">
        <v>40</v>
      </c>
      <c r="B197" s="131"/>
      <c r="C197" s="131"/>
      <c r="D197" s="131"/>
      <c r="E197" s="131"/>
      <c r="F197" s="132"/>
      <c r="G197" s="13" t="s">
        <v>22</v>
      </c>
      <c r="H197" s="62">
        <v>420</v>
      </c>
      <c r="I197" s="4"/>
      <c r="J197" s="13" t="s">
        <v>22</v>
      </c>
      <c r="K197" s="98">
        <f t="shared" si="51"/>
        <v>4.620000000000001</v>
      </c>
    </row>
    <row r="198" spans="1:13" x14ac:dyDescent="0.25">
      <c r="A198" s="125" t="s">
        <v>27</v>
      </c>
      <c r="B198" s="128"/>
      <c r="C198" s="128"/>
      <c r="D198" s="128"/>
      <c r="E198" s="128"/>
      <c r="F198" s="129"/>
      <c r="G198" s="62">
        <v>354</v>
      </c>
      <c r="H198" s="13" t="s">
        <v>22</v>
      </c>
      <c r="I198" s="51"/>
      <c r="J198" s="98">
        <f t="shared" si="51"/>
        <v>3.8940000000000006</v>
      </c>
      <c r="K198" s="13" t="s">
        <v>22</v>
      </c>
    </row>
    <row r="199" spans="1:13" ht="15" customHeight="1" x14ac:dyDescent="0.25">
      <c r="A199" s="125" t="s">
        <v>75</v>
      </c>
      <c r="B199" s="128"/>
      <c r="C199" s="128"/>
      <c r="D199" s="128"/>
      <c r="E199" s="128"/>
      <c r="F199" s="129"/>
      <c r="G199" s="62">
        <v>210</v>
      </c>
      <c r="H199" s="13" t="s">
        <v>22</v>
      </c>
      <c r="I199" s="51"/>
      <c r="J199" s="98">
        <f t="shared" si="51"/>
        <v>2.3100000000000005</v>
      </c>
      <c r="K199" s="13" t="s">
        <v>22</v>
      </c>
      <c r="L199" s="53"/>
      <c r="M199" s="6"/>
    </row>
    <row r="200" spans="1:13" ht="18" customHeight="1" x14ac:dyDescent="0.25">
      <c r="A200" s="125" t="s">
        <v>156</v>
      </c>
      <c r="B200" s="128"/>
      <c r="C200" s="128"/>
      <c r="D200" s="128"/>
      <c r="E200" s="128"/>
      <c r="F200" s="129"/>
      <c r="G200" s="62">
        <v>240</v>
      </c>
      <c r="H200" s="13" t="s">
        <v>22</v>
      </c>
      <c r="I200" s="51"/>
      <c r="J200" s="98">
        <f t="shared" si="51"/>
        <v>2.64</v>
      </c>
      <c r="K200" s="13" t="s">
        <v>22</v>
      </c>
      <c r="L200" s="6"/>
      <c r="M200" s="6"/>
    </row>
    <row r="201" spans="1:13" ht="15" customHeight="1" x14ac:dyDescent="0.25">
      <c r="A201" s="125" t="s">
        <v>123</v>
      </c>
      <c r="B201" s="128"/>
      <c r="C201" s="128"/>
      <c r="D201" s="128"/>
      <c r="E201" s="128"/>
      <c r="F201" s="129"/>
      <c r="G201" s="62">
        <v>576</v>
      </c>
      <c r="H201" s="13" t="s">
        <v>22</v>
      </c>
      <c r="I201" s="51"/>
      <c r="J201" s="98">
        <f t="shared" si="51"/>
        <v>6.3360000000000003</v>
      </c>
      <c r="K201" s="13" t="s">
        <v>22</v>
      </c>
      <c r="L201" s="6"/>
      <c r="M201" s="6"/>
    </row>
    <row r="202" spans="1:13" ht="15" customHeight="1" x14ac:dyDescent="0.25">
      <c r="A202" s="125" t="s">
        <v>14</v>
      </c>
      <c r="B202" s="128"/>
      <c r="C202" s="128"/>
      <c r="D202" s="128"/>
      <c r="E202" s="128"/>
      <c r="F202" s="129"/>
      <c r="G202" s="62">
        <v>125</v>
      </c>
      <c r="H202" s="20">
        <v>145</v>
      </c>
      <c r="I202" s="4"/>
      <c r="J202" s="98">
        <f t="shared" si="51"/>
        <v>1.3750000000000002</v>
      </c>
      <c r="K202" s="98">
        <f t="shared" si="51"/>
        <v>1.595</v>
      </c>
      <c r="L202" s="6"/>
      <c r="M202" s="6"/>
    </row>
    <row r="203" spans="1:13" ht="74.25" customHeight="1" x14ac:dyDescent="0.25">
      <c r="A203" s="9"/>
      <c r="B203" s="9"/>
      <c r="C203" s="9"/>
      <c r="D203" s="9"/>
      <c r="E203" s="9"/>
      <c r="F203" s="9"/>
      <c r="G203" s="33" t="s">
        <v>79</v>
      </c>
      <c r="H203" s="33" t="s">
        <v>80</v>
      </c>
      <c r="J203" s="33" t="s">
        <v>79</v>
      </c>
      <c r="K203" s="33" t="s">
        <v>80</v>
      </c>
      <c r="L203" s="34" t="s">
        <v>81</v>
      </c>
      <c r="M203" s="6"/>
    </row>
    <row r="204" spans="1:13" ht="30" customHeight="1" x14ac:dyDescent="0.25">
      <c r="A204" s="136"/>
      <c r="B204" s="114"/>
      <c r="C204" s="114"/>
      <c r="D204" s="115"/>
      <c r="E204" s="124" t="s">
        <v>3</v>
      </c>
      <c r="F204" s="124"/>
      <c r="G204" s="41">
        <v>9150</v>
      </c>
      <c r="H204" s="41">
        <v>9475</v>
      </c>
      <c r="J204" s="98">
        <f t="shared" si="51"/>
        <v>100.65000000000002</v>
      </c>
      <c r="K204" s="98">
        <f t="shared" si="51"/>
        <v>104.22500000000001</v>
      </c>
      <c r="L204" s="41">
        <v>9715</v>
      </c>
      <c r="M204" s="6"/>
    </row>
    <row r="205" spans="1:13" ht="18.75" customHeight="1" x14ac:dyDescent="0.25">
      <c r="A205" s="142"/>
      <c r="B205" s="155"/>
      <c r="C205" s="155"/>
      <c r="D205" s="117"/>
      <c r="E205" s="124" t="s">
        <v>4</v>
      </c>
      <c r="F205" s="124"/>
      <c r="G205" s="41">
        <v>9610</v>
      </c>
      <c r="H205" s="41">
        <v>9950</v>
      </c>
      <c r="J205" s="98">
        <f t="shared" ref="J205" si="52">G205*$M$4/$M$5</f>
        <v>105.71000000000002</v>
      </c>
      <c r="K205" s="98">
        <f t="shared" ref="K205" si="53">H205*$M$4/$M$5</f>
        <v>109.45000000000002</v>
      </c>
      <c r="L205" s="41">
        <v>10200</v>
      </c>
      <c r="M205" s="6"/>
    </row>
    <row r="206" spans="1:13" ht="31.5" customHeight="1" x14ac:dyDescent="0.25">
      <c r="A206" s="142"/>
      <c r="B206" s="155"/>
      <c r="C206" s="155"/>
      <c r="D206" s="117"/>
      <c r="E206" s="125" t="s">
        <v>8</v>
      </c>
      <c r="F206" s="129"/>
      <c r="G206" s="13" t="s">
        <v>22</v>
      </c>
      <c r="H206" s="13" t="s">
        <v>22</v>
      </c>
      <c r="J206" s="13" t="s">
        <v>22</v>
      </c>
      <c r="K206" s="13" t="s">
        <v>22</v>
      </c>
      <c r="L206" s="13" t="s">
        <v>22</v>
      </c>
      <c r="M206" s="6"/>
    </row>
    <row r="207" spans="1:13" ht="29.25" customHeight="1" x14ac:dyDescent="0.25">
      <c r="A207" s="142"/>
      <c r="B207" s="155"/>
      <c r="C207" s="155"/>
      <c r="D207" s="117"/>
      <c r="E207" s="125" t="s">
        <v>10</v>
      </c>
      <c r="F207" s="129"/>
      <c r="G207" s="13" t="s">
        <v>22</v>
      </c>
      <c r="H207" s="13" t="s">
        <v>22</v>
      </c>
      <c r="J207" s="13" t="s">
        <v>22</v>
      </c>
      <c r="K207" s="13" t="s">
        <v>22</v>
      </c>
      <c r="L207" s="13" t="s">
        <v>22</v>
      </c>
      <c r="M207" s="6"/>
    </row>
    <row r="208" spans="1:13" ht="30" customHeight="1" x14ac:dyDescent="0.25">
      <c r="A208" s="142"/>
      <c r="B208" s="155"/>
      <c r="C208" s="155"/>
      <c r="D208" s="117"/>
      <c r="E208" s="125" t="s">
        <v>9</v>
      </c>
      <c r="F208" s="129"/>
      <c r="G208" s="13" t="s">
        <v>22</v>
      </c>
      <c r="H208" s="13" t="s">
        <v>22</v>
      </c>
      <c r="J208" s="13" t="s">
        <v>22</v>
      </c>
      <c r="K208" s="13" t="s">
        <v>22</v>
      </c>
      <c r="L208" s="13" t="s">
        <v>22</v>
      </c>
      <c r="M208" s="6"/>
    </row>
    <row r="209" spans="1:13" ht="34.5" customHeight="1" x14ac:dyDescent="0.25">
      <c r="A209" s="127"/>
      <c r="B209" s="156"/>
      <c r="C209" s="156"/>
      <c r="D209" s="143"/>
      <c r="E209" s="125" t="s">
        <v>6</v>
      </c>
      <c r="F209" s="129"/>
      <c r="G209" s="13" t="s">
        <v>22</v>
      </c>
      <c r="H209" s="13" t="s">
        <v>22</v>
      </c>
      <c r="J209" s="13" t="s">
        <v>22</v>
      </c>
      <c r="K209" s="13" t="s">
        <v>22</v>
      </c>
      <c r="L209" s="13" t="s">
        <v>22</v>
      </c>
      <c r="M209" s="6"/>
    </row>
    <row r="210" spans="1:13" ht="18" customHeight="1" x14ac:dyDescent="0.25">
      <c r="A210" s="128" t="s">
        <v>31</v>
      </c>
      <c r="B210" s="128"/>
      <c r="C210" s="128"/>
      <c r="D210" s="128"/>
      <c r="E210" s="128"/>
      <c r="F210" s="129"/>
      <c r="G210" s="62">
        <v>440</v>
      </c>
      <c r="H210" s="62">
        <v>440</v>
      </c>
      <c r="J210" s="98">
        <f t="shared" ref="J210:J214" si="54">G210*$M$4/$M$5</f>
        <v>4.84</v>
      </c>
      <c r="K210" s="98">
        <f t="shared" ref="K210:K214" si="55">H210*$M$4/$M$5</f>
        <v>4.84</v>
      </c>
      <c r="L210" s="62">
        <v>440</v>
      </c>
      <c r="M210" s="6"/>
    </row>
    <row r="211" spans="1:13" ht="18" customHeight="1" x14ac:dyDescent="0.25">
      <c r="A211" s="128" t="s">
        <v>163</v>
      </c>
      <c r="B211" s="128"/>
      <c r="C211" s="128"/>
      <c r="D211" s="128"/>
      <c r="E211" s="128"/>
      <c r="F211" s="129"/>
      <c r="G211" s="62">
        <v>275</v>
      </c>
      <c r="H211" s="62">
        <v>275</v>
      </c>
      <c r="J211" s="98">
        <f t="shared" si="54"/>
        <v>3.0249999999999999</v>
      </c>
      <c r="K211" s="98">
        <f t="shared" si="55"/>
        <v>3.0249999999999999</v>
      </c>
      <c r="L211" s="62">
        <v>275</v>
      </c>
      <c r="M211" s="6"/>
    </row>
    <row r="212" spans="1:13" x14ac:dyDescent="0.25">
      <c r="A212" s="130" t="s">
        <v>39</v>
      </c>
      <c r="B212" s="131"/>
      <c r="C212" s="131"/>
      <c r="D212" s="131"/>
      <c r="E212" s="131"/>
      <c r="F212" s="132"/>
      <c r="G212" s="62">
        <v>230</v>
      </c>
      <c r="H212" s="62">
        <v>230</v>
      </c>
      <c r="J212" s="98">
        <f t="shared" si="54"/>
        <v>2.5300000000000002</v>
      </c>
      <c r="K212" s="98">
        <f t="shared" si="55"/>
        <v>2.5300000000000002</v>
      </c>
      <c r="L212" s="62">
        <v>230</v>
      </c>
      <c r="M212" s="6"/>
    </row>
    <row r="213" spans="1:13" ht="15.75" customHeight="1" x14ac:dyDescent="0.25">
      <c r="A213" s="130" t="s">
        <v>40</v>
      </c>
      <c r="B213" s="131"/>
      <c r="C213" s="131"/>
      <c r="D213" s="131"/>
      <c r="E213" s="131"/>
      <c r="F213" s="132"/>
      <c r="G213" s="62">
        <v>420</v>
      </c>
      <c r="H213" s="62">
        <v>420</v>
      </c>
      <c r="J213" s="98">
        <f t="shared" si="54"/>
        <v>4.620000000000001</v>
      </c>
      <c r="K213" s="98">
        <f t="shared" si="55"/>
        <v>4.620000000000001</v>
      </c>
      <c r="L213" s="62">
        <v>420</v>
      </c>
      <c r="M213" s="6"/>
    </row>
    <row r="214" spans="1:13" x14ac:dyDescent="0.25">
      <c r="A214" s="124" t="s">
        <v>14</v>
      </c>
      <c r="B214" s="124"/>
      <c r="C214" s="124"/>
      <c r="D214" s="124"/>
      <c r="E214" s="124"/>
      <c r="F214" s="124"/>
      <c r="G214" s="61">
        <v>145</v>
      </c>
      <c r="H214" s="61">
        <v>145</v>
      </c>
      <c r="J214" s="98">
        <f t="shared" si="54"/>
        <v>1.595</v>
      </c>
      <c r="K214" s="98">
        <f t="shared" si="55"/>
        <v>1.595</v>
      </c>
      <c r="L214" s="35">
        <v>145</v>
      </c>
      <c r="M214" s="6"/>
    </row>
    <row r="215" spans="1:13" ht="60" x14ac:dyDescent="0.25">
      <c r="A215" s="136"/>
      <c r="B215" s="114"/>
      <c r="C215" s="114"/>
      <c r="D215" s="114"/>
      <c r="E215" s="114"/>
      <c r="F215" s="115"/>
      <c r="G215" s="33" t="s">
        <v>82</v>
      </c>
      <c r="H215" s="34" t="s">
        <v>83</v>
      </c>
      <c r="I215" s="6"/>
      <c r="J215" s="33" t="s">
        <v>82</v>
      </c>
      <c r="K215" s="34" t="s">
        <v>83</v>
      </c>
      <c r="L215" s="6"/>
      <c r="M215" s="6"/>
    </row>
    <row r="216" spans="1:13" ht="31.5" customHeight="1" x14ac:dyDescent="0.25">
      <c r="A216" s="136"/>
      <c r="B216" s="114"/>
      <c r="C216" s="114"/>
      <c r="D216" s="115"/>
      <c r="E216" s="124" t="s">
        <v>3</v>
      </c>
      <c r="F216" s="124"/>
      <c r="G216" s="41">
        <v>10360</v>
      </c>
      <c r="H216" s="41">
        <v>10980</v>
      </c>
      <c r="I216" s="50"/>
      <c r="J216" s="98">
        <f t="shared" ref="J216" si="56">G216*$M$4/$M$5</f>
        <v>113.96000000000002</v>
      </c>
      <c r="K216" s="98">
        <f t="shared" ref="K216" si="57">H216*$M$4/$M$5</f>
        <v>120.78000000000002</v>
      </c>
      <c r="L216" s="6"/>
      <c r="M216" s="6"/>
    </row>
    <row r="217" spans="1:13" x14ac:dyDescent="0.25">
      <c r="A217" s="142"/>
      <c r="B217" s="155"/>
      <c r="C217" s="155"/>
      <c r="D217" s="117"/>
      <c r="E217" s="124" t="s">
        <v>4</v>
      </c>
      <c r="F217" s="124"/>
      <c r="G217" s="41">
        <v>10880</v>
      </c>
      <c r="H217" s="41">
        <v>11530</v>
      </c>
      <c r="I217" s="50"/>
      <c r="J217" s="98">
        <f t="shared" ref="J217:J230" si="58">G217*$M$4/$M$5</f>
        <v>119.68</v>
      </c>
      <c r="K217" s="98">
        <f t="shared" ref="K217:K230" si="59">H217*$M$4/$M$5</f>
        <v>126.83000000000001</v>
      </c>
      <c r="L217" s="6"/>
      <c r="M217" s="6"/>
    </row>
    <row r="218" spans="1:13" ht="30.75" customHeight="1" x14ac:dyDescent="0.25">
      <c r="A218" s="142"/>
      <c r="B218" s="155"/>
      <c r="C218" s="155"/>
      <c r="D218" s="117"/>
      <c r="E218" s="125" t="s">
        <v>8</v>
      </c>
      <c r="F218" s="129"/>
      <c r="G218" s="12">
        <v>10445</v>
      </c>
      <c r="H218" s="12">
        <v>11060</v>
      </c>
      <c r="I218" s="4"/>
      <c r="J218" s="98">
        <f t="shared" si="58"/>
        <v>114.89500000000001</v>
      </c>
      <c r="K218" s="98">
        <f t="shared" si="59"/>
        <v>121.66000000000001</v>
      </c>
      <c r="L218" s="6"/>
      <c r="M218" s="6"/>
    </row>
    <row r="219" spans="1:13" ht="32.25" customHeight="1" x14ac:dyDescent="0.25">
      <c r="A219" s="142"/>
      <c r="B219" s="155"/>
      <c r="C219" s="155"/>
      <c r="D219" s="117"/>
      <c r="E219" s="125" t="s">
        <v>10</v>
      </c>
      <c r="F219" s="129"/>
      <c r="G219" s="12">
        <v>10970</v>
      </c>
      <c r="H219" s="12">
        <v>11610</v>
      </c>
      <c r="I219" s="4"/>
      <c r="J219" s="98">
        <f t="shared" si="58"/>
        <v>120.67000000000002</v>
      </c>
      <c r="K219" s="98">
        <f t="shared" si="59"/>
        <v>127.71000000000002</v>
      </c>
      <c r="L219" s="6"/>
      <c r="M219" s="6"/>
    </row>
    <row r="220" spans="1:13" ht="28.5" customHeight="1" x14ac:dyDescent="0.25">
      <c r="A220" s="142"/>
      <c r="B220" s="155"/>
      <c r="C220" s="155"/>
      <c r="D220" s="117"/>
      <c r="E220" s="125" t="s">
        <v>9</v>
      </c>
      <c r="F220" s="129"/>
      <c r="I220" s="51"/>
      <c r="J220" s="13" t="s">
        <v>22</v>
      </c>
      <c r="K220" s="13" t="s">
        <v>22</v>
      </c>
      <c r="L220" s="6"/>
      <c r="M220" s="6"/>
    </row>
    <row r="221" spans="1:13" ht="31.5" customHeight="1" x14ac:dyDescent="0.25">
      <c r="A221" s="127"/>
      <c r="B221" s="156"/>
      <c r="C221" s="156"/>
      <c r="D221" s="143"/>
      <c r="E221" s="125" t="s">
        <v>6</v>
      </c>
      <c r="F221" s="129"/>
      <c r="I221" s="51"/>
      <c r="J221" s="13" t="s">
        <v>22</v>
      </c>
      <c r="K221" s="13" t="s">
        <v>22</v>
      </c>
      <c r="L221" s="6"/>
      <c r="M221" s="6"/>
    </row>
    <row r="222" spans="1:13" x14ac:dyDescent="0.25">
      <c r="A222" s="128" t="s">
        <v>31</v>
      </c>
      <c r="B222" s="128"/>
      <c r="C222" s="128"/>
      <c r="D222" s="128"/>
      <c r="E222" s="128"/>
      <c r="F222" s="129"/>
      <c r="H222" s="62">
        <v>440</v>
      </c>
      <c r="I222" s="4"/>
      <c r="J222" s="13" t="s">
        <v>22</v>
      </c>
      <c r="K222" s="98">
        <f t="shared" si="59"/>
        <v>4.84</v>
      </c>
      <c r="L222" s="6"/>
      <c r="M222" s="6"/>
    </row>
    <row r="223" spans="1:13" x14ac:dyDescent="0.25">
      <c r="A223" s="128" t="s">
        <v>163</v>
      </c>
      <c r="B223" s="128"/>
      <c r="C223" s="128"/>
      <c r="D223" s="128"/>
      <c r="E223" s="128"/>
      <c r="F223" s="129"/>
      <c r="H223" s="62">
        <v>275</v>
      </c>
      <c r="I223" s="4"/>
      <c r="J223" s="13" t="s">
        <v>22</v>
      </c>
      <c r="K223" s="98">
        <f t="shared" si="59"/>
        <v>3.0249999999999999</v>
      </c>
      <c r="L223" s="6"/>
      <c r="M223" s="6"/>
    </row>
    <row r="224" spans="1:13" x14ac:dyDescent="0.25">
      <c r="A224" s="141" t="s">
        <v>39</v>
      </c>
      <c r="B224" s="141"/>
      <c r="C224" s="141"/>
      <c r="D224" s="141"/>
      <c r="E224" s="141"/>
      <c r="F224" s="141"/>
      <c r="H224" s="62">
        <v>230</v>
      </c>
      <c r="I224" s="4"/>
      <c r="J224" s="13" t="s">
        <v>22</v>
      </c>
      <c r="K224" s="98">
        <f t="shared" si="59"/>
        <v>2.5300000000000002</v>
      </c>
      <c r="L224" s="6"/>
      <c r="M224" s="6"/>
    </row>
    <row r="225" spans="1:11" x14ac:dyDescent="0.25">
      <c r="A225" s="141" t="s">
        <v>40</v>
      </c>
      <c r="B225" s="141"/>
      <c r="C225" s="141"/>
      <c r="D225" s="141"/>
      <c r="E225" s="141"/>
      <c r="F225" s="141"/>
      <c r="H225" s="62">
        <v>420</v>
      </c>
      <c r="I225" s="4"/>
      <c r="J225" s="13" t="s">
        <v>22</v>
      </c>
      <c r="K225" s="98">
        <f t="shared" si="59"/>
        <v>4.620000000000001</v>
      </c>
    </row>
    <row r="226" spans="1:11" x14ac:dyDescent="0.25">
      <c r="A226" s="124" t="s">
        <v>27</v>
      </c>
      <c r="B226" s="124"/>
      <c r="C226" s="124"/>
      <c r="D226" s="124"/>
      <c r="E226" s="124"/>
      <c r="F226" s="124"/>
      <c r="G226" s="62">
        <v>354</v>
      </c>
      <c r="I226" s="51"/>
      <c r="J226" s="98">
        <f t="shared" si="58"/>
        <v>3.8940000000000006</v>
      </c>
      <c r="K226" s="13" t="s">
        <v>22</v>
      </c>
    </row>
    <row r="227" spans="1:11" x14ac:dyDescent="0.25">
      <c r="A227" s="124" t="s">
        <v>75</v>
      </c>
      <c r="B227" s="124"/>
      <c r="C227" s="124"/>
      <c r="D227" s="124"/>
      <c r="E227" s="124"/>
      <c r="F227" s="124"/>
      <c r="G227" s="62">
        <v>210</v>
      </c>
      <c r="I227" s="51"/>
      <c r="J227" s="98">
        <f t="shared" si="58"/>
        <v>2.3100000000000005</v>
      </c>
      <c r="K227" s="13" t="s">
        <v>22</v>
      </c>
    </row>
    <row r="228" spans="1:11" ht="15" customHeight="1" x14ac:dyDescent="0.25">
      <c r="A228" s="125" t="s">
        <v>156</v>
      </c>
      <c r="B228" s="128"/>
      <c r="C228" s="128"/>
      <c r="D228" s="128"/>
      <c r="E228" s="128"/>
      <c r="F228" s="129"/>
      <c r="G228" s="62">
        <v>240</v>
      </c>
      <c r="I228" s="51"/>
      <c r="J228" s="98">
        <f t="shared" si="58"/>
        <v>2.64</v>
      </c>
      <c r="K228" s="13" t="s">
        <v>22</v>
      </c>
    </row>
    <row r="229" spans="1:11" ht="15" customHeight="1" x14ac:dyDescent="0.25">
      <c r="A229" s="125" t="s">
        <v>123</v>
      </c>
      <c r="B229" s="128"/>
      <c r="C229" s="128"/>
      <c r="D229" s="128"/>
      <c r="E229" s="128"/>
      <c r="F229" s="129"/>
      <c r="G229" s="62">
        <v>576</v>
      </c>
      <c r="I229" s="51"/>
      <c r="J229" s="98">
        <f t="shared" si="58"/>
        <v>6.3360000000000003</v>
      </c>
      <c r="K229" s="13" t="s">
        <v>22</v>
      </c>
    </row>
    <row r="230" spans="1:11" ht="15.75" customHeight="1" thickBot="1" x14ac:dyDescent="0.3">
      <c r="A230" s="136" t="s">
        <v>14</v>
      </c>
      <c r="B230" s="114"/>
      <c r="C230" s="114"/>
      <c r="D230" s="114"/>
      <c r="E230" s="114"/>
      <c r="F230" s="115"/>
      <c r="G230" s="31">
        <v>125</v>
      </c>
      <c r="H230" s="82">
        <v>145</v>
      </c>
      <c r="I230" s="52"/>
      <c r="J230" s="99">
        <f t="shared" si="58"/>
        <v>1.3750000000000002</v>
      </c>
      <c r="K230" s="99">
        <f t="shared" si="59"/>
        <v>1.595</v>
      </c>
    </row>
    <row r="231" spans="1:11" x14ac:dyDescent="0.25">
      <c r="A231" s="176" t="s">
        <v>57</v>
      </c>
      <c r="B231" s="177"/>
      <c r="C231" s="177"/>
      <c r="D231" s="177"/>
      <c r="E231" s="177"/>
      <c r="F231" s="177"/>
      <c r="G231" s="177"/>
      <c r="H231" s="178"/>
      <c r="I231" s="100"/>
      <c r="J231" s="101"/>
      <c r="K231" s="102"/>
    </row>
    <row r="232" spans="1:11" x14ac:dyDescent="0.25">
      <c r="A232" s="179" t="s">
        <v>58</v>
      </c>
      <c r="B232" s="180"/>
      <c r="C232" s="180"/>
      <c r="D232" s="180"/>
      <c r="E232" s="180"/>
      <c r="F232" s="180"/>
      <c r="G232" s="180"/>
      <c r="H232" s="181"/>
      <c r="I232" s="103"/>
      <c r="J232" s="8"/>
      <c r="K232" s="104"/>
    </row>
    <row r="233" spans="1:11" x14ac:dyDescent="0.25">
      <c r="A233" s="173" t="s">
        <v>59</v>
      </c>
      <c r="B233" s="174"/>
      <c r="C233" s="174"/>
      <c r="D233" s="174"/>
      <c r="E233" s="174"/>
      <c r="F233" s="174"/>
      <c r="G233" s="174"/>
      <c r="H233" s="175"/>
      <c r="I233" s="103"/>
      <c r="J233" s="8"/>
      <c r="K233" s="104"/>
    </row>
    <row r="234" spans="1:11" x14ac:dyDescent="0.25">
      <c r="A234" s="146" t="s">
        <v>60</v>
      </c>
      <c r="B234" s="147"/>
      <c r="C234" s="147"/>
      <c r="D234" s="147"/>
      <c r="E234" s="147"/>
      <c r="F234" s="147"/>
      <c r="G234" s="147"/>
      <c r="H234" s="148"/>
      <c r="I234" s="103"/>
      <c r="J234" s="8"/>
      <c r="K234" s="104"/>
    </row>
    <row r="235" spans="1:11" x14ac:dyDescent="0.25">
      <c r="A235" s="173" t="s">
        <v>61</v>
      </c>
      <c r="B235" s="174"/>
      <c r="C235" s="174"/>
      <c r="D235" s="174"/>
      <c r="E235" s="174"/>
      <c r="F235" s="174"/>
      <c r="G235" s="174"/>
      <c r="H235" s="175"/>
      <c r="I235" s="103"/>
      <c r="J235" s="8"/>
      <c r="K235" s="104"/>
    </row>
    <row r="236" spans="1:11" x14ac:dyDescent="0.25">
      <c r="A236" s="152" t="s">
        <v>170</v>
      </c>
      <c r="B236" s="153"/>
      <c r="C236" s="153"/>
      <c r="D236" s="153"/>
      <c r="E236" s="153"/>
      <c r="F236" s="153"/>
      <c r="G236" s="153"/>
      <c r="H236" s="154"/>
      <c r="I236" s="103"/>
      <c r="J236" s="8"/>
      <c r="K236" s="104"/>
    </row>
    <row r="237" spans="1:11" ht="20.25" customHeight="1" x14ac:dyDescent="0.25">
      <c r="A237" s="146" t="s">
        <v>165</v>
      </c>
      <c r="B237" s="147"/>
      <c r="C237" s="147"/>
      <c r="D237" s="147"/>
      <c r="E237" s="147"/>
      <c r="F237" s="147"/>
      <c r="G237" s="147"/>
      <c r="H237" s="148"/>
      <c r="I237" s="103"/>
      <c r="J237" s="8"/>
      <c r="K237" s="104"/>
    </row>
    <row r="238" spans="1:11" x14ac:dyDescent="0.25">
      <c r="A238" s="146" t="s">
        <v>166</v>
      </c>
      <c r="B238" s="147"/>
      <c r="C238" s="147"/>
      <c r="D238" s="147"/>
      <c r="E238" s="147"/>
      <c r="F238" s="147"/>
      <c r="G238" s="147"/>
      <c r="H238" s="148"/>
      <c r="I238" s="103"/>
      <c r="J238" s="8"/>
      <c r="K238" s="104"/>
    </row>
    <row r="239" spans="1:11" ht="15.75" thickBot="1" x14ac:dyDescent="0.3">
      <c r="A239" s="149" t="s">
        <v>167</v>
      </c>
      <c r="B239" s="150"/>
      <c r="C239" s="150"/>
      <c r="D239" s="150"/>
      <c r="E239" s="150"/>
      <c r="F239" s="150"/>
      <c r="G239" s="150"/>
      <c r="H239" s="151"/>
      <c r="I239" s="103"/>
      <c r="J239" s="106"/>
      <c r="K239" s="107"/>
    </row>
    <row r="240" spans="1:11" ht="16.5" thickBot="1" x14ac:dyDescent="0.3">
      <c r="A240" s="157" t="s">
        <v>44</v>
      </c>
      <c r="B240" s="158"/>
      <c r="C240" s="158"/>
      <c r="D240" s="158"/>
      <c r="E240" s="158"/>
      <c r="F240" s="158"/>
      <c r="G240" s="158"/>
      <c r="H240" s="159"/>
      <c r="I240" s="108"/>
      <c r="J240" s="109"/>
      <c r="K240" s="110"/>
    </row>
    <row r="241" spans="1:11" x14ac:dyDescent="0.25">
      <c r="A241" s="182" t="s">
        <v>45</v>
      </c>
      <c r="B241" s="183"/>
      <c r="C241" s="183"/>
      <c r="D241" s="183"/>
      <c r="E241" s="183"/>
      <c r="F241" s="184"/>
      <c r="G241" s="171">
        <v>1640</v>
      </c>
      <c r="H241" s="172"/>
      <c r="I241" s="111"/>
      <c r="J241" s="191">
        <v>1.595</v>
      </c>
      <c r="K241" s="192"/>
    </row>
    <row r="242" spans="1:11" x14ac:dyDescent="0.25">
      <c r="A242" s="152" t="s">
        <v>46</v>
      </c>
      <c r="B242" s="153"/>
      <c r="C242" s="153"/>
      <c r="D242" s="153"/>
      <c r="E242" s="153"/>
      <c r="F242" s="185"/>
      <c r="G242" s="169">
        <v>2600</v>
      </c>
      <c r="H242" s="170"/>
      <c r="I242" s="103"/>
      <c r="J242" s="193">
        <v>2.5950000000000002</v>
      </c>
      <c r="K242" s="194"/>
    </row>
    <row r="243" spans="1:11" ht="15.75" thickBot="1" x14ac:dyDescent="0.3">
      <c r="A243" s="186" t="s">
        <v>47</v>
      </c>
      <c r="B243" s="187"/>
      <c r="C243" s="187"/>
      <c r="D243" s="187"/>
      <c r="E243" s="187"/>
      <c r="F243" s="188"/>
      <c r="G243" s="167">
        <v>230</v>
      </c>
      <c r="H243" s="168"/>
      <c r="I243" s="105"/>
      <c r="J243" s="195">
        <v>3.5950000000000002</v>
      </c>
      <c r="K243" s="196"/>
    </row>
  </sheetData>
  <mergeCells count="269">
    <mergeCell ref="J1:K2"/>
    <mergeCell ref="J3:K4"/>
    <mergeCell ref="J241:K241"/>
    <mergeCell ref="J242:K242"/>
    <mergeCell ref="J243:K243"/>
    <mergeCell ref="AM115:AR115"/>
    <mergeCell ref="AM116:AR116"/>
    <mergeCell ref="AM118:AR118"/>
    <mergeCell ref="AM119:AR119"/>
    <mergeCell ref="AM120:AR120"/>
    <mergeCell ref="AM113:AR113"/>
    <mergeCell ref="AM121:AR121"/>
    <mergeCell ref="E56:F56"/>
    <mergeCell ref="E57:F57"/>
    <mergeCell ref="E58:F58"/>
    <mergeCell ref="E59:F59"/>
    <mergeCell ref="A88:D93"/>
    <mergeCell ref="E88:F88"/>
    <mergeCell ref="A54:D59"/>
    <mergeCell ref="A120:D125"/>
    <mergeCell ref="E120:F120"/>
    <mergeCell ref="E121:F121"/>
    <mergeCell ref="E122:F122"/>
    <mergeCell ref="E89:F89"/>
    <mergeCell ref="E90:F90"/>
    <mergeCell ref="E91:F91"/>
    <mergeCell ref="E92:F92"/>
    <mergeCell ref="E93:F93"/>
    <mergeCell ref="A113:F113"/>
    <mergeCell ref="A114:F114"/>
    <mergeCell ref="A115:F115"/>
    <mergeCell ref="A116:F116"/>
    <mergeCell ref="E108:F108"/>
    <mergeCell ref="E109:F109"/>
    <mergeCell ref="A94:F94"/>
    <mergeCell ref="A100:F100"/>
    <mergeCell ref="G1:H2"/>
    <mergeCell ref="G3:H4"/>
    <mergeCell ref="A5:F5"/>
    <mergeCell ref="E10:F10"/>
    <mergeCell ref="E11:F11"/>
    <mergeCell ref="A38:D43"/>
    <mergeCell ref="E38:F38"/>
    <mergeCell ref="E39:F39"/>
    <mergeCell ref="E40:F40"/>
    <mergeCell ref="E41:F41"/>
    <mergeCell ref="E42:F42"/>
    <mergeCell ref="E43:F43"/>
    <mergeCell ref="A33:F33"/>
    <mergeCell ref="E25:F25"/>
    <mergeCell ref="E26:F26"/>
    <mergeCell ref="E27:F27"/>
    <mergeCell ref="A32:F32"/>
    <mergeCell ref="A31:F31"/>
    <mergeCell ref="A30:F30"/>
    <mergeCell ref="A34:F34"/>
    <mergeCell ref="A35:F35"/>
    <mergeCell ref="A36:F36"/>
    <mergeCell ref="A21:F21"/>
    <mergeCell ref="E22:F22"/>
    <mergeCell ref="E75:F75"/>
    <mergeCell ref="A70:D75"/>
    <mergeCell ref="E70:F70"/>
    <mergeCell ref="E71:F71"/>
    <mergeCell ref="E72:F72"/>
    <mergeCell ref="E73:F73"/>
    <mergeCell ref="E74:F74"/>
    <mergeCell ref="E6:F6"/>
    <mergeCell ref="E7:F7"/>
    <mergeCell ref="E8:F8"/>
    <mergeCell ref="E9:F9"/>
    <mergeCell ref="A6:D11"/>
    <mergeCell ref="A12:F12"/>
    <mergeCell ref="E23:F23"/>
    <mergeCell ref="E24:F24"/>
    <mergeCell ref="A13:F13"/>
    <mergeCell ref="A22:D27"/>
    <mergeCell ref="A29:F29"/>
    <mergeCell ref="A28:F28"/>
    <mergeCell ref="A50:F50"/>
    <mergeCell ref="A51:F51"/>
    <mergeCell ref="A52:F52"/>
    <mergeCell ref="A64:F64"/>
    <mergeCell ref="A53:F53"/>
    <mergeCell ref="A104:D109"/>
    <mergeCell ref="E104:F104"/>
    <mergeCell ref="E105:F105"/>
    <mergeCell ref="E106:F106"/>
    <mergeCell ref="E107:F107"/>
    <mergeCell ref="E123:F123"/>
    <mergeCell ref="A76:F76"/>
    <mergeCell ref="A77:F77"/>
    <mergeCell ref="A78:F78"/>
    <mergeCell ref="A82:F82"/>
    <mergeCell ref="A101:F101"/>
    <mergeCell ref="A102:F102"/>
    <mergeCell ref="A95:F95"/>
    <mergeCell ref="A96:F96"/>
    <mergeCell ref="A97:F97"/>
    <mergeCell ref="A98:F98"/>
    <mergeCell ref="A99:F99"/>
    <mergeCell ref="A79:F79"/>
    <mergeCell ref="A80:F80"/>
    <mergeCell ref="A81:F81"/>
    <mergeCell ref="A86:F86"/>
    <mergeCell ref="A85:F85"/>
    <mergeCell ref="A84:F84"/>
    <mergeCell ref="A83:F83"/>
    <mergeCell ref="G243:H243"/>
    <mergeCell ref="G242:H242"/>
    <mergeCell ref="G241:H241"/>
    <mergeCell ref="A235:H235"/>
    <mergeCell ref="A240:H240"/>
    <mergeCell ref="A117:F117"/>
    <mergeCell ref="A110:F110"/>
    <mergeCell ref="A111:F111"/>
    <mergeCell ref="A112:F112"/>
    <mergeCell ref="A118:F118"/>
    <mergeCell ref="A231:H231"/>
    <mergeCell ref="A233:H233"/>
    <mergeCell ref="A234:H234"/>
    <mergeCell ref="A232:H232"/>
    <mergeCell ref="A126:F126"/>
    <mergeCell ref="A127:F127"/>
    <mergeCell ref="A128:F128"/>
    <mergeCell ref="A129:F129"/>
    <mergeCell ref="A130:F130"/>
    <mergeCell ref="A131:F131"/>
    <mergeCell ref="A132:F132"/>
    <mergeCell ref="A241:F241"/>
    <mergeCell ref="A242:F242"/>
    <mergeCell ref="A243:F243"/>
    <mergeCell ref="A176:D181"/>
    <mergeCell ref="E176:F176"/>
    <mergeCell ref="E177:F177"/>
    <mergeCell ref="E178:F178"/>
    <mergeCell ref="E179:F179"/>
    <mergeCell ref="E180:F180"/>
    <mergeCell ref="E181:F181"/>
    <mergeCell ref="E157:F157"/>
    <mergeCell ref="A151:F151"/>
    <mergeCell ref="A162:F162"/>
    <mergeCell ref="E164:F164"/>
    <mergeCell ref="E168:F168"/>
    <mergeCell ref="E169:F169"/>
    <mergeCell ref="A152:C157"/>
    <mergeCell ref="E152:F152"/>
    <mergeCell ref="E153:F153"/>
    <mergeCell ref="E154:F154"/>
    <mergeCell ref="E155:F155"/>
    <mergeCell ref="E156:F156"/>
    <mergeCell ref="A158:F158"/>
    <mergeCell ref="A159:F159"/>
    <mergeCell ref="A160:F160"/>
    <mergeCell ref="A161:F161"/>
    <mergeCell ref="E140:F140"/>
    <mergeCell ref="E141:F141"/>
    <mergeCell ref="A142:F142"/>
    <mergeCell ref="A136:D141"/>
    <mergeCell ref="E136:F136"/>
    <mergeCell ref="E137:F137"/>
    <mergeCell ref="AM122:AR122"/>
    <mergeCell ref="AM123:AR123"/>
    <mergeCell ref="AM124:AR124"/>
    <mergeCell ref="AM125:AR125"/>
    <mergeCell ref="AM126:AR126"/>
    <mergeCell ref="A183:F183"/>
    <mergeCell ref="A184:F184"/>
    <mergeCell ref="A185:F185"/>
    <mergeCell ref="AM114:AR114"/>
    <mergeCell ref="A182:F182"/>
    <mergeCell ref="A170:F170"/>
    <mergeCell ref="A171:F171"/>
    <mergeCell ref="A173:F173"/>
    <mergeCell ref="A172:F172"/>
    <mergeCell ref="A174:F174"/>
    <mergeCell ref="A143:F143"/>
    <mergeCell ref="A144:F144"/>
    <mergeCell ref="A145:F145"/>
    <mergeCell ref="E124:F124"/>
    <mergeCell ref="E125:F125"/>
    <mergeCell ref="A133:F133"/>
    <mergeCell ref="A134:F134"/>
    <mergeCell ref="E165:F165"/>
    <mergeCell ref="E166:F166"/>
    <mergeCell ref="E167:F167"/>
    <mergeCell ref="AM127:AT127"/>
    <mergeCell ref="E138:F138"/>
    <mergeCell ref="E139:F139"/>
    <mergeCell ref="AM117:AR117"/>
    <mergeCell ref="A198:F198"/>
    <mergeCell ref="A199:F199"/>
    <mergeCell ref="A200:F200"/>
    <mergeCell ref="A201:F201"/>
    <mergeCell ref="A194:F194"/>
    <mergeCell ref="A195:F195"/>
    <mergeCell ref="A196:F196"/>
    <mergeCell ref="A197:F197"/>
    <mergeCell ref="A186:F186"/>
    <mergeCell ref="A188:D193"/>
    <mergeCell ref="E188:F188"/>
    <mergeCell ref="E189:F189"/>
    <mergeCell ref="E190:F190"/>
    <mergeCell ref="E191:F191"/>
    <mergeCell ref="E192:F192"/>
    <mergeCell ref="E193:F193"/>
    <mergeCell ref="A223:F223"/>
    <mergeCell ref="A224:F224"/>
    <mergeCell ref="A225:F225"/>
    <mergeCell ref="A210:F210"/>
    <mergeCell ref="A211:F211"/>
    <mergeCell ref="A212:F212"/>
    <mergeCell ref="A213:F213"/>
    <mergeCell ref="A202:F202"/>
    <mergeCell ref="A204:D209"/>
    <mergeCell ref="E204:F204"/>
    <mergeCell ref="E205:F205"/>
    <mergeCell ref="E206:F206"/>
    <mergeCell ref="E207:F207"/>
    <mergeCell ref="E208:F208"/>
    <mergeCell ref="E209:F209"/>
    <mergeCell ref="A65:F65"/>
    <mergeCell ref="A66:F66"/>
    <mergeCell ref="A67:F67"/>
    <mergeCell ref="A68:F68"/>
    <mergeCell ref="A14:F14"/>
    <mergeCell ref="A15:F15"/>
    <mergeCell ref="A16:F16"/>
    <mergeCell ref="A17:F17"/>
    <mergeCell ref="A18:F18"/>
    <mergeCell ref="A19:F19"/>
    <mergeCell ref="A20:F20"/>
    <mergeCell ref="A44:F44"/>
    <mergeCell ref="A45:F45"/>
    <mergeCell ref="A46:F46"/>
    <mergeCell ref="A47:F47"/>
    <mergeCell ref="A48:F48"/>
    <mergeCell ref="A49:F49"/>
    <mergeCell ref="A37:F37"/>
    <mergeCell ref="A60:F60"/>
    <mergeCell ref="A61:F61"/>
    <mergeCell ref="A62:F62"/>
    <mergeCell ref="A63:F63"/>
    <mergeCell ref="E54:F54"/>
    <mergeCell ref="E55:F55"/>
    <mergeCell ref="A237:H237"/>
    <mergeCell ref="A238:H238"/>
    <mergeCell ref="A239:H239"/>
    <mergeCell ref="A236:H236"/>
    <mergeCell ref="A150:F150"/>
    <mergeCell ref="A149:F149"/>
    <mergeCell ref="A148:F148"/>
    <mergeCell ref="A147:F147"/>
    <mergeCell ref="A146:F146"/>
    <mergeCell ref="A230:F230"/>
    <mergeCell ref="A226:F226"/>
    <mergeCell ref="A227:F227"/>
    <mergeCell ref="A228:F228"/>
    <mergeCell ref="A229:F229"/>
    <mergeCell ref="A214:F214"/>
    <mergeCell ref="A215:F215"/>
    <mergeCell ref="A216:D221"/>
    <mergeCell ref="E216:F216"/>
    <mergeCell ref="E217:F217"/>
    <mergeCell ref="E218:F218"/>
    <mergeCell ref="E219:F219"/>
    <mergeCell ref="E220:F220"/>
    <mergeCell ref="E221:F221"/>
    <mergeCell ref="A222:F22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Шпонированные</vt:lpstr>
      <vt:lpstr>Массив сосны</vt:lpstr>
      <vt:lpstr>Брашированные</vt:lpstr>
      <vt:lpstr>Ольха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2025-05-30T05:39:19Z</dcterms:modified>
</cp:coreProperties>
</file>